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iodismo\Fallos\"/>
    </mc:Choice>
  </mc:AlternateContent>
  <xr:revisionPtr revIDLastSave="0" documentId="13_ncr:1_{34FA796A-BA40-4652-9409-718971FBEDC7}" xr6:coauthVersionLast="47" xr6:coauthVersionMax="47" xr10:uidLastSave="{00000000-0000-0000-0000-000000000000}"/>
  <bookViews>
    <workbookView xWindow="-120" yWindow="-120" windowWidth="20730" windowHeight="11040" tabRatio="602" xr2:uid="{00000000-000D-0000-FFFF-FFFF00000000}"/>
  </bookViews>
  <sheets>
    <sheet name="Portada" sheetId="71" r:id="rId1"/>
    <sheet name="Murgas" sheetId="68" r:id="rId2"/>
    <sheet name="Parodistas" sheetId="66" r:id="rId3"/>
    <sheet name="Humoristas" sheetId="65" r:id="rId4"/>
    <sheet name="Lubolos" sheetId="70" r:id="rId5"/>
    <sheet name="Revistas" sheetId="69" r:id="rId6"/>
  </sheets>
  <definedNames>
    <definedName name="comienzo" localSheetId="4">#REF!</definedName>
    <definedName name="comienzo" localSheetId="1">#REF!</definedName>
    <definedName name="comienzo" localSheetId="5">#REF!</definedName>
    <definedName name="comienzo">#REF!</definedName>
  </definedNames>
  <calcPr calcId="191029"/>
</workbook>
</file>

<file path=xl/calcChain.xml><?xml version="1.0" encoding="utf-8"?>
<calcChain xmlns="http://schemas.openxmlformats.org/spreadsheetml/2006/main">
  <c r="HJ9" i="70" l="1"/>
  <c r="HH9" i="70"/>
  <c r="HG9" i="70"/>
  <c r="GY9" i="70"/>
  <c r="HD9" i="70" s="1"/>
  <c r="GX9" i="70"/>
  <c r="GW9" i="70"/>
  <c r="GZ9" i="70" s="1"/>
  <c r="GV9" i="70"/>
  <c r="GQ9" i="70"/>
  <c r="GP9" i="70"/>
  <c r="GO9" i="70"/>
  <c r="GR9" i="70" s="1"/>
  <c r="GN9" i="70"/>
  <c r="GI9" i="70"/>
  <c r="GH9" i="70"/>
  <c r="GG9" i="70"/>
  <c r="GF9" i="70"/>
  <c r="FZ9" i="70"/>
  <c r="FY9" i="70"/>
  <c r="FX9" i="70"/>
  <c r="FW9" i="70"/>
  <c r="FR9" i="70"/>
  <c r="FQ9" i="70"/>
  <c r="FP9" i="70"/>
  <c r="FO9" i="70"/>
  <c r="FI9" i="70"/>
  <c r="FH9" i="70"/>
  <c r="FJ9" i="70" s="1"/>
  <c r="FG9" i="70"/>
  <c r="FF9" i="70"/>
  <c r="FA9" i="70"/>
  <c r="EZ9" i="70"/>
  <c r="EY9" i="70"/>
  <c r="FB9" i="70" s="1"/>
  <c r="EX9" i="70"/>
  <c r="EN9" i="70"/>
  <c r="EL9" i="70"/>
  <c r="EK9" i="70"/>
  <c r="EC9" i="70"/>
  <c r="EH9" i="70" s="1"/>
  <c r="EB9" i="70"/>
  <c r="EA9" i="70"/>
  <c r="ED9" i="70" s="1"/>
  <c r="DZ9" i="70"/>
  <c r="DU9" i="70"/>
  <c r="DT9" i="70"/>
  <c r="DS9" i="70"/>
  <c r="DR9" i="70"/>
  <c r="DM9" i="70"/>
  <c r="DL9" i="70"/>
  <c r="DK9" i="70"/>
  <c r="DJ9" i="70"/>
  <c r="DD9" i="70"/>
  <c r="DC9" i="70"/>
  <c r="DB9" i="70"/>
  <c r="DE9" i="70" s="1"/>
  <c r="DA9" i="70"/>
  <c r="CV9" i="70"/>
  <c r="CU9" i="70"/>
  <c r="CT9" i="70"/>
  <c r="CS9" i="70"/>
  <c r="CM9" i="70"/>
  <c r="CL9" i="70"/>
  <c r="CK9" i="70"/>
  <c r="CJ9" i="70"/>
  <c r="CE9" i="70"/>
  <c r="CD9" i="70"/>
  <c r="CF9" i="70" s="1"/>
  <c r="CC9" i="70"/>
  <c r="CB9" i="70"/>
  <c r="BS9" i="70"/>
  <c r="BQ9" i="70"/>
  <c r="BP9" i="70"/>
  <c r="BG9" i="70"/>
  <c r="BH9" i="70"/>
  <c r="BM9" i="70" s="1"/>
  <c r="BF9" i="70"/>
  <c r="AY9" i="70"/>
  <c r="AZ9" i="70"/>
  <c r="AX9" i="70"/>
  <c r="AQ9" i="70"/>
  <c r="AR9" i="70"/>
  <c r="AP9" i="70"/>
  <c r="AH9" i="70"/>
  <c r="AI9" i="70"/>
  <c r="AG9" i="70"/>
  <c r="Z9" i="70"/>
  <c r="AA9" i="70"/>
  <c r="Y9" i="70"/>
  <c r="Q9" i="70"/>
  <c r="R9" i="70"/>
  <c r="P9" i="70"/>
  <c r="I9" i="70"/>
  <c r="J9" i="70"/>
  <c r="H9" i="70"/>
  <c r="G9" i="70"/>
  <c r="O9" i="70"/>
  <c r="X9" i="70"/>
  <c r="AF9" i="70"/>
  <c r="AO9" i="70"/>
  <c r="AW9" i="70"/>
  <c r="BE9" i="70"/>
  <c r="BL3" i="65"/>
  <c r="GQ11" i="70"/>
  <c r="GP11" i="70"/>
  <c r="GO11" i="70"/>
  <c r="GN11" i="70"/>
  <c r="GI11" i="70"/>
  <c r="GH11" i="70"/>
  <c r="GG11" i="70"/>
  <c r="GF11" i="70"/>
  <c r="FZ11" i="70"/>
  <c r="FY11" i="70"/>
  <c r="FX11" i="70"/>
  <c r="FW11" i="70"/>
  <c r="FR11" i="70"/>
  <c r="FQ11" i="70"/>
  <c r="FP11" i="70"/>
  <c r="FO11" i="70"/>
  <c r="FI11" i="70"/>
  <c r="FH11" i="70"/>
  <c r="FG11" i="70"/>
  <c r="FF11" i="70"/>
  <c r="FA11" i="70"/>
  <c r="EZ11" i="70"/>
  <c r="EY11" i="70"/>
  <c r="FB11" i="70" s="1"/>
  <c r="EX11" i="70"/>
  <c r="EN11" i="70"/>
  <c r="EL11" i="70"/>
  <c r="EK11" i="70"/>
  <c r="EC11" i="70"/>
  <c r="EH11" i="70" s="1"/>
  <c r="EB11" i="70"/>
  <c r="EA11" i="70"/>
  <c r="DZ11" i="70"/>
  <c r="DU11" i="70"/>
  <c r="DT11" i="70"/>
  <c r="DS11" i="70"/>
  <c r="DR11" i="70"/>
  <c r="DM11" i="70"/>
  <c r="DL11" i="70"/>
  <c r="DK11" i="70"/>
  <c r="DJ11" i="70"/>
  <c r="DD11" i="70"/>
  <c r="DC11" i="70"/>
  <c r="DB11" i="70"/>
  <c r="DA11" i="70"/>
  <c r="CV11" i="70"/>
  <c r="CU11" i="70"/>
  <c r="CT11" i="70"/>
  <c r="CS11" i="70"/>
  <c r="CM11" i="70"/>
  <c r="CL11" i="70"/>
  <c r="CK11" i="70"/>
  <c r="CJ11" i="70"/>
  <c r="CE11" i="70"/>
  <c r="CD11" i="70"/>
  <c r="CC11" i="70"/>
  <c r="CB11" i="70"/>
  <c r="BS11" i="70"/>
  <c r="BQ11" i="70"/>
  <c r="BP11" i="70"/>
  <c r="BH11" i="70"/>
  <c r="BM11" i="70" s="1"/>
  <c r="BG11" i="70"/>
  <c r="BF11" i="70"/>
  <c r="BE11" i="70"/>
  <c r="AZ11" i="70"/>
  <c r="AY11" i="70"/>
  <c r="AX11" i="70"/>
  <c r="AW11" i="70"/>
  <c r="AR11" i="70"/>
  <c r="AQ11" i="70"/>
  <c r="AP11" i="70"/>
  <c r="AO11" i="70"/>
  <c r="AI11" i="70"/>
  <c r="AH11" i="70"/>
  <c r="AG11" i="70"/>
  <c r="AF11" i="70"/>
  <c r="AA11" i="70"/>
  <c r="Z11" i="70"/>
  <c r="Y11" i="70"/>
  <c r="X11" i="70"/>
  <c r="R11" i="70"/>
  <c r="Q11" i="70"/>
  <c r="P11" i="70"/>
  <c r="O11" i="70"/>
  <c r="J11" i="70"/>
  <c r="I11" i="70"/>
  <c r="H11" i="70"/>
  <c r="G11" i="70"/>
  <c r="GQ10" i="70"/>
  <c r="GP10" i="70"/>
  <c r="GO10" i="70"/>
  <c r="GN10" i="70"/>
  <c r="GI10" i="70"/>
  <c r="GH10" i="70"/>
  <c r="GG10" i="70"/>
  <c r="GF10" i="70"/>
  <c r="FZ10" i="70"/>
  <c r="FY10" i="70"/>
  <c r="FX10" i="70"/>
  <c r="FW10" i="70"/>
  <c r="FR10" i="70"/>
  <c r="FQ10" i="70"/>
  <c r="FP10" i="70"/>
  <c r="FO10" i="70"/>
  <c r="FI10" i="70"/>
  <c r="FH10" i="70"/>
  <c r="FG10" i="70"/>
  <c r="FF10" i="70"/>
  <c r="FA10" i="70"/>
  <c r="EZ10" i="70"/>
  <c r="EY10" i="70"/>
  <c r="EX10" i="70"/>
  <c r="EN10" i="70"/>
  <c r="EL10" i="70"/>
  <c r="EK10" i="70"/>
  <c r="EC10" i="70"/>
  <c r="EH10" i="70" s="1"/>
  <c r="EB10" i="70"/>
  <c r="EA10" i="70"/>
  <c r="DZ10" i="70"/>
  <c r="DU10" i="70"/>
  <c r="DT10" i="70"/>
  <c r="DS10" i="70"/>
  <c r="DR10" i="70"/>
  <c r="DM10" i="70"/>
  <c r="DL10" i="70"/>
  <c r="DK10" i="70"/>
  <c r="DJ10" i="70"/>
  <c r="DD10" i="70"/>
  <c r="DC10" i="70"/>
  <c r="DB10" i="70"/>
  <c r="DA10" i="70"/>
  <c r="CV10" i="70"/>
  <c r="CU10" i="70"/>
  <c r="CT10" i="70"/>
  <c r="CS10" i="70"/>
  <c r="CM10" i="70"/>
  <c r="CL10" i="70"/>
  <c r="CK10" i="70"/>
  <c r="CJ10" i="70"/>
  <c r="CE10" i="70"/>
  <c r="CD10" i="70"/>
  <c r="CC10" i="70"/>
  <c r="CB10" i="70"/>
  <c r="BS10" i="70"/>
  <c r="BQ10" i="70"/>
  <c r="BP10" i="70"/>
  <c r="BH10" i="70"/>
  <c r="BG10" i="70"/>
  <c r="BF10" i="70"/>
  <c r="BE10" i="70"/>
  <c r="AZ10" i="70"/>
  <c r="AY10" i="70"/>
  <c r="AX10" i="70"/>
  <c r="AW10" i="70"/>
  <c r="AR10" i="70"/>
  <c r="AQ10" i="70"/>
  <c r="AP10" i="70"/>
  <c r="AO10" i="70"/>
  <c r="AI10" i="70"/>
  <c r="AH10" i="70"/>
  <c r="AG10" i="70"/>
  <c r="AF10" i="70"/>
  <c r="AA10" i="70"/>
  <c r="Z10" i="70"/>
  <c r="Y10" i="70"/>
  <c r="X10" i="70"/>
  <c r="R10" i="70"/>
  <c r="Q10" i="70"/>
  <c r="P10" i="70"/>
  <c r="O10" i="70"/>
  <c r="J10" i="70"/>
  <c r="I10" i="70"/>
  <c r="H10" i="70"/>
  <c r="G10" i="70"/>
  <c r="HJ8" i="70"/>
  <c r="HH8" i="70"/>
  <c r="HG8" i="70"/>
  <c r="GY8" i="70"/>
  <c r="HD8" i="70" s="1"/>
  <c r="HI8" i="70" s="1"/>
  <c r="GX8" i="70"/>
  <c r="GW8" i="70"/>
  <c r="GV8" i="70"/>
  <c r="GQ8" i="70"/>
  <c r="GP8" i="70"/>
  <c r="GO8" i="70"/>
  <c r="GN8" i="70"/>
  <c r="GI8" i="70"/>
  <c r="GH8" i="70"/>
  <c r="GG8" i="70"/>
  <c r="GF8" i="70"/>
  <c r="FZ8" i="70"/>
  <c r="FY8" i="70"/>
  <c r="FX8" i="70"/>
  <c r="FW8" i="70"/>
  <c r="FR8" i="70"/>
  <c r="FQ8" i="70"/>
  <c r="FP8" i="70"/>
  <c r="FO8" i="70"/>
  <c r="FI8" i="70"/>
  <c r="FH8" i="70"/>
  <c r="FG8" i="70"/>
  <c r="FF8" i="70"/>
  <c r="FA8" i="70"/>
  <c r="EZ8" i="70"/>
  <c r="EY8" i="70"/>
  <c r="EX8" i="70"/>
  <c r="EN8" i="70"/>
  <c r="EL8" i="70"/>
  <c r="EK8" i="70"/>
  <c r="EC8" i="70"/>
  <c r="EH8" i="70" s="1"/>
  <c r="EM8" i="70" s="1"/>
  <c r="EB8" i="70"/>
  <c r="EA8" i="70"/>
  <c r="DZ8" i="70"/>
  <c r="DU8" i="70"/>
  <c r="DT8" i="70"/>
  <c r="DS8" i="70"/>
  <c r="DR8" i="70"/>
  <c r="DM8" i="70"/>
  <c r="DL8" i="70"/>
  <c r="DK8" i="70"/>
  <c r="DJ8" i="70"/>
  <c r="DD8" i="70"/>
  <c r="DC8" i="70"/>
  <c r="DB8" i="70"/>
  <c r="DA8" i="70"/>
  <c r="CV8" i="70"/>
  <c r="CU8" i="70"/>
  <c r="CT8" i="70"/>
  <c r="CS8" i="70"/>
  <c r="CM8" i="70"/>
  <c r="CL8" i="70"/>
  <c r="CK8" i="70"/>
  <c r="CJ8" i="70"/>
  <c r="CE8" i="70"/>
  <c r="CD8" i="70"/>
  <c r="CC8" i="70"/>
  <c r="CB8" i="70"/>
  <c r="BS8" i="70"/>
  <c r="BQ8" i="70"/>
  <c r="BP8" i="70"/>
  <c r="BH8" i="70"/>
  <c r="BG8" i="70"/>
  <c r="BF8" i="70"/>
  <c r="BE8" i="70"/>
  <c r="AZ8" i="70"/>
  <c r="AY8" i="70"/>
  <c r="AX8" i="70"/>
  <c r="AW8" i="70"/>
  <c r="AR8" i="70"/>
  <c r="AQ8" i="70"/>
  <c r="AP8" i="70"/>
  <c r="AO8" i="70"/>
  <c r="AI8" i="70"/>
  <c r="AH8" i="70"/>
  <c r="AG8" i="70"/>
  <c r="AF8" i="70"/>
  <c r="AA8" i="70"/>
  <c r="Z8" i="70"/>
  <c r="Y8" i="70"/>
  <c r="X8" i="70"/>
  <c r="R8" i="70"/>
  <c r="Q8" i="70"/>
  <c r="P8" i="70"/>
  <c r="O8" i="70"/>
  <c r="J8" i="70"/>
  <c r="I8" i="70"/>
  <c r="H8" i="70"/>
  <c r="G8" i="70"/>
  <c r="HJ7" i="70"/>
  <c r="HH7" i="70"/>
  <c r="HG7" i="70"/>
  <c r="GY7" i="70"/>
  <c r="HD7" i="70" s="1"/>
  <c r="HF7" i="70" s="1"/>
  <c r="GX7" i="70"/>
  <c r="GW7" i="70"/>
  <c r="GV7" i="70"/>
  <c r="GQ7" i="70"/>
  <c r="GP7" i="70"/>
  <c r="GO7" i="70"/>
  <c r="GN7" i="70"/>
  <c r="GI7" i="70"/>
  <c r="GH7" i="70"/>
  <c r="GG7" i="70"/>
  <c r="GF7" i="70"/>
  <c r="FZ7" i="70"/>
  <c r="FY7" i="70"/>
  <c r="FX7" i="70"/>
  <c r="FW7" i="70"/>
  <c r="FR7" i="70"/>
  <c r="FQ7" i="70"/>
  <c r="FP7" i="70"/>
  <c r="FO7" i="70"/>
  <c r="FI7" i="70"/>
  <c r="FH7" i="70"/>
  <c r="FG7" i="70"/>
  <c r="FF7" i="70"/>
  <c r="FA7" i="70"/>
  <c r="EZ7" i="70"/>
  <c r="EY7" i="70"/>
  <c r="EX7" i="70"/>
  <c r="EN7" i="70"/>
  <c r="EL7" i="70"/>
  <c r="EK7" i="70"/>
  <c r="EC7" i="70"/>
  <c r="EH7" i="70" s="1"/>
  <c r="EB7" i="70"/>
  <c r="EA7" i="70"/>
  <c r="DZ7" i="70"/>
  <c r="DU7" i="70"/>
  <c r="DT7" i="70"/>
  <c r="DS7" i="70"/>
  <c r="DR7" i="70"/>
  <c r="DM7" i="70"/>
  <c r="DL7" i="70"/>
  <c r="DK7" i="70"/>
  <c r="DJ7" i="70"/>
  <c r="DD7" i="70"/>
  <c r="DC7" i="70"/>
  <c r="DB7" i="70"/>
  <c r="DA7" i="70"/>
  <c r="CV7" i="70"/>
  <c r="CU7" i="70"/>
  <c r="CT7" i="70"/>
  <c r="CS7" i="70"/>
  <c r="CM7" i="70"/>
  <c r="CL7" i="70"/>
  <c r="CK7" i="70"/>
  <c r="CJ7" i="70"/>
  <c r="CE7" i="70"/>
  <c r="CD7" i="70"/>
  <c r="CC7" i="70"/>
  <c r="CB7" i="70"/>
  <c r="BS7" i="70"/>
  <c r="BQ7" i="70"/>
  <c r="BP7" i="70"/>
  <c r="BH7" i="70"/>
  <c r="BG7" i="70"/>
  <c r="BF7" i="70"/>
  <c r="BE7" i="70"/>
  <c r="AZ7" i="70"/>
  <c r="AY7" i="70"/>
  <c r="AX7" i="70"/>
  <c r="AW7" i="70"/>
  <c r="AR7" i="70"/>
  <c r="AQ7" i="70"/>
  <c r="AP7" i="70"/>
  <c r="AO7" i="70"/>
  <c r="AI7" i="70"/>
  <c r="AH7" i="70"/>
  <c r="AG7" i="70"/>
  <c r="AF7" i="70"/>
  <c r="AA7" i="70"/>
  <c r="Z7" i="70"/>
  <c r="Y7" i="70"/>
  <c r="X7" i="70"/>
  <c r="R7" i="70"/>
  <c r="Q7" i="70"/>
  <c r="P7" i="70"/>
  <c r="O7" i="70"/>
  <c r="J7" i="70"/>
  <c r="I7" i="70"/>
  <c r="H7" i="70"/>
  <c r="G7" i="70"/>
  <c r="HJ6" i="70"/>
  <c r="HH6" i="70"/>
  <c r="HG6" i="70"/>
  <c r="GY6" i="70"/>
  <c r="HD6" i="70" s="1"/>
  <c r="GX6" i="70"/>
  <c r="GW6" i="70"/>
  <c r="GV6" i="70"/>
  <c r="GQ6" i="70"/>
  <c r="GP6" i="70"/>
  <c r="GO6" i="70"/>
  <c r="GN6" i="70"/>
  <c r="GI6" i="70"/>
  <c r="GH6" i="70"/>
  <c r="GG6" i="70"/>
  <c r="GF6" i="70"/>
  <c r="FZ6" i="70"/>
  <c r="FY6" i="70"/>
  <c r="FX6" i="70"/>
  <c r="FW6" i="70"/>
  <c r="FR6" i="70"/>
  <c r="FQ6" i="70"/>
  <c r="FP6" i="70"/>
  <c r="FO6" i="70"/>
  <c r="FI6" i="70"/>
  <c r="FH6" i="70"/>
  <c r="FG6" i="70"/>
  <c r="FF6" i="70"/>
  <c r="FA6" i="70"/>
  <c r="EZ6" i="70"/>
  <c r="EY6" i="70"/>
  <c r="EX6" i="70"/>
  <c r="EN6" i="70"/>
  <c r="EL6" i="70"/>
  <c r="EK6" i="70"/>
  <c r="EC6" i="70"/>
  <c r="EH6" i="70" s="1"/>
  <c r="EB6" i="70"/>
  <c r="EA6" i="70"/>
  <c r="DZ6" i="70"/>
  <c r="DU6" i="70"/>
  <c r="DT6" i="70"/>
  <c r="DS6" i="70"/>
  <c r="DR6" i="70"/>
  <c r="DM6" i="70"/>
  <c r="DL6" i="70"/>
  <c r="DK6" i="70"/>
  <c r="DJ6" i="70"/>
  <c r="DD6" i="70"/>
  <c r="DC6" i="70"/>
  <c r="DB6" i="70"/>
  <c r="DA6" i="70"/>
  <c r="CV6" i="70"/>
  <c r="CU6" i="70"/>
  <c r="CT6" i="70"/>
  <c r="CS6" i="70"/>
  <c r="CM6" i="70"/>
  <c r="CL6" i="70"/>
  <c r="CK6" i="70"/>
  <c r="CJ6" i="70"/>
  <c r="CE6" i="70"/>
  <c r="CD6" i="70"/>
  <c r="CC6" i="70"/>
  <c r="CB6" i="70"/>
  <c r="BS6" i="70"/>
  <c r="BQ6" i="70"/>
  <c r="BP6" i="70"/>
  <c r="BH6" i="70"/>
  <c r="BM6" i="70" s="1"/>
  <c r="BG6" i="70"/>
  <c r="BF6" i="70"/>
  <c r="BE6" i="70"/>
  <c r="AZ6" i="70"/>
  <c r="AY6" i="70"/>
  <c r="AX6" i="70"/>
  <c r="AW6" i="70"/>
  <c r="AR6" i="70"/>
  <c r="AQ6" i="70"/>
  <c r="AP6" i="70"/>
  <c r="AO6" i="70"/>
  <c r="AI6" i="70"/>
  <c r="AH6" i="70"/>
  <c r="AG6" i="70"/>
  <c r="AF6" i="70"/>
  <c r="AA6" i="70"/>
  <c r="Z6" i="70"/>
  <c r="Y6" i="70"/>
  <c r="X6" i="70"/>
  <c r="R6" i="70"/>
  <c r="Q6" i="70"/>
  <c r="P6" i="70"/>
  <c r="O6" i="70"/>
  <c r="J6" i="70"/>
  <c r="I6" i="70"/>
  <c r="H6" i="70"/>
  <c r="G6" i="70"/>
  <c r="HN3" i="70"/>
  <c r="GV3" i="70"/>
  <c r="GN3" i="70"/>
  <c r="GF3" i="70"/>
  <c r="FW3" i="70"/>
  <c r="FO3" i="70"/>
  <c r="FF3" i="70"/>
  <c r="EX3" i="70"/>
  <c r="EJ3" i="70"/>
  <c r="DZ3" i="70"/>
  <c r="DR3" i="70"/>
  <c r="DJ3" i="70"/>
  <c r="DA3" i="70"/>
  <c r="CS3" i="70"/>
  <c r="CJ3" i="70"/>
  <c r="CB3" i="70"/>
  <c r="BO3" i="70"/>
  <c r="BE3" i="70"/>
  <c r="AW3" i="70"/>
  <c r="AO3" i="70"/>
  <c r="AF3" i="70"/>
  <c r="X3" i="70"/>
  <c r="G3" i="70"/>
  <c r="AZ6" i="68"/>
  <c r="FG16" i="68"/>
  <c r="FH16" i="68"/>
  <c r="BS6" i="65"/>
  <c r="BT6" i="65"/>
  <c r="BU6" i="65"/>
  <c r="BV6" i="65"/>
  <c r="CA6" i="65"/>
  <c r="CB6" i="65"/>
  <c r="CC6" i="65"/>
  <c r="CD6" i="65"/>
  <c r="CJ6" i="65"/>
  <c r="CK6" i="65"/>
  <c r="CL6" i="65"/>
  <c r="CM6" i="65"/>
  <c r="CR6" i="65"/>
  <c r="CS6" i="65"/>
  <c r="CT6" i="65"/>
  <c r="CU6" i="65"/>
  <c r="DA6" i="65"/>
  <c r="DB6" i="65"/>
  <c r="DC6" i="65"/>
  <c r="DD6" i="65"/>
  <c r="DI6" i="65"/>
  <c r="DJ6" i="65"/>
  <c r="DK6" i="65"/>
  <c r="DL6" i="65"/>
  <c r="DR6" i="65"/>
  <c r="DS6" i="65"/>
  <c r="DT6" i="65"/>
  <c r="DV6" i="65"/>
  <c r="DW10" i="66"/>
  <c r="DU10" i="66"/>
  <c r="DT10" i="66"/>
  <c r="CV10" i="66"/>
  <c r="CE10" i="66"/>
  <c r="BI10" i="65"/>
  <c r="BH10" i="65"/>
  <c r="DU10" i="65"/>
  <c r="DT10" i="65"/>
  <c r="GI10" i="65"/>
  <c r="GH10" i="65"/>
  <c r="GG10" i="65"/>
  <c r="GF10" i="65"/>
  <c r="GE10" i="65"/>
  <c r="FY10" i="65"/>
  <c r="FX10" i="65"/>
  <c r="FW10" i="65"/>
  <c r="FV10" i="65"/>
  <c r="FQ10" i="65"/>
  <c r="FP10" i="65"/>
  <c r="FO10" i="65"/>
  <c r="FN10" i="65"/>
  <c r="FH10" i="65"/>
  <c r="FG10" i="65"/>
  <c r="FF10" i="65"/>
  <c r="FE10" i="65"/>
  <c r="EZ10" i="65"/>
  <c r="EY10" i="65"/>
  <c r="EX10" i="65"/>
  <c r="EW10" i="65"/>
  <c r="EQ10" i="65"/>
  <c r="EP10" i="65"/>
  <c r="EO10" i="65"/>
  <c r="EN10" i="65"/>
  <c r="EI10" i="65"/>
  <c r="EH10" i="65"/>
  <c r="EG10" i="65"/>
  <c r="EF10" i="65"/>
  <c r="GI10" i="66"/>
  <c r="GH10" i="66"/>
  <c r="GG10" i="66"/>
  <c r="GF10" i="66"/>
  <c r="GE10" i="66"/>
  <c r="FY10" i="66"/>
  <c r="FX10" i="66"/>
  <c r="FW10" i="66"/>
  <c r="FV10" i="66"/>
  <c r="FQ10" i="66"/>
  <c r="FP10" i="66"/>
  <c r="FR10" i="66" s="1"/>
  <c r="FO10" i="66"/>
  <c r="FN10" i="66"/>
  <c r="FH10" i="66"/>
  <c r="FG10" i="66"/>
  <c r="FF10" i="66"/>
  <c r="FI10" i="66" s="1"/>
  <c r="FE10" i="66"/>
  <c r="EZ10" i="66"/>
  <c r="EY10" i="66"/>
  <c r="EX10" i="66"/>
  <c r="EW10" i="66"/>
  <c r="EQ10" i="66"/>
  <c r="EP10" i="66"/>
  <c r="EO10" i="66"/>
  <c r="EN10" i="66"/>
  <c r="EI10" i="66"/>
  <c r="EH10" i="66"/>
  <c r="EG10" i="66"/>
  <c r="EJ10" i="66" s="1"/>
  <c r="EF10" i="66"/>
  <c r="BI10" i="66"/>
  <c r="BH10" i="66"/>
  <c r="DV10" i="65"/>
  <c r="DS10" i="65"/>
  <c r="DR10" i="65"/>
  <c r="DL10" i="65"/>
  <c r="DK10" i="65"/>
  <c r="DJ10" i="65"/>
  <c r="DI10" i="65"/>
  <c r="DD10" i="65"/>
  <c r="DC10" i="65"/>
  <c r="DB10" i="65"/>
  <c r="DA10" i="65"/>
  <c r="CU10" i="65"/>
  <c r="CT10" i="65"/>
  <c r="CS10" i="65"/>
  <c r="CR10" i="65"/>
  <c r="CM10" i="65"/>
  <c r="CL10" i="65"/>
  <c r="CK10" i="65"/>
  <c r="CJ10" i="65"/>
  <c r="CD10" i="65"/>
  <c r="CC10" i="65"/>
  <c r="CB10" i="65"/>
  <c r="CA10" i="65"/>
  <c r="BV10" i="65"/>
  <c r="BU10" i="65"/>
  <c r="BT10" i="65"/>
  <c r="BS10" i="65"/>
  <c r="DV10" i="66"/>
  <c r="DS10" i="66"/>
  <c r="DR10" i="66"/>
  <c r="DL10" i="66"/>
  <c r="DK10" i="66"/>
  <c r="DJ10" i="66"/>
  <c r="DM10" i="66" s="1"/>
  <c r="DI10" i="66"/>
  <c r="DD10" i="66"/>
  <c r="DC10" i="66"/>
  <c r="DB10" i="66"/>
  <c r="DE10" i="66" s="1"/>
  <c r="DA10" i="66"/>
  <c r="CU10" i="66"/>
  <c r="CT10" i="66"/>
  <c r="CS10" i="66"/>
  <c r="CR10" i="66"/>
  <c r="CM10" i="66"/>
  <c r="CL10" i="66"/>
  <c r="CK10" i="66"/>
  <c r="CN10" i="66" s="1"/>
  <c r="CJ10" i="66"/>
  <c r="CD10" i="66"/>
  <c r="CC10" i="66"/>
  <c r="CB10" i="66"/>
  <c r="CA10" i="66"/>
  <c r="BV10" i="66"/>
  <c r="BU10" i="66"/>
  <c r="BT10" i="66"/>
  <c r="BW10" i="66" s="1"/>
  <c r="BS10" i="66"/>
  <c r="BJ10" i="65"/>
  <c r="BG10" i="65"/>
  <c r="BF10" i="65"/>
  <c r="AZ10" i="65"/>
  <c r="AY10" i="65"/>
  <c r="AX10" i="65"/>
  <c r="AW10" i="65"/>
  <c r="AR10" i="65"/>
  <c r="AQ10" i="65"/>
  <c r="AP10" i="65"/>
  <c r="AS10" i="65" s="1"/>
  <c r="AO10" i="65"/>
  <c r="AI10" i="65"/>
  <c r="AH10" i="65"/>
  <c r="AG10" i="65"/>
  <c r="AF10" i="65"/>
  <c r="AA10" i="65"/>
  <c r="Z10" i="65"/>
  <c r="Y10" i="65"/>
  <c r="X10" i="65"/>
  <c r="R10" i="65"/>
  <c r="Q10" i="65"/>
  <c r="P10" i="65"/>
  <c r="O10" i="65"/>
  <c r="J10" i="65"/>
  <c r="I10" i="65"/>
  <c r="H10" i="65"/>
  <c r="G10" i="65"/>
  <c r="BJ10" i="66"/>
  <c r="BG10" i="66"/>
  <c r="BK10" i="66" s="1"/>
  <c r="BF10" i="66"/>
  <c r="AZ10" i="66"/>
  <c r="AY10" i="66"/>
  <c r="AX10" i="66"/>
  <c r="BA10" i="66" s="1"/>
  <c r="AW10" i="66"/>
  <c r="AR10" i="66"/>
  <c r="AQ10" i="66"/>
  <c r="AP10" i="66"/>
  <c r="AS10" i="66" s="1"/>
  <c r="AO10" i="66"/>
  <c r="AI10" i="66"/>
  <c r="AH10" i="66"/>
  <c r="AG10" i="66"/>
  <c r="AJ10" i="66" s="1"/>
  <c r="AF10" i="66"/>
  <c r="AA10" i="66"/>
  <c r="Z10" i="66"/>
  <c r="Y10" i="66"/>
  <c r="AB10" i="66" s="1"/>
  <c r="X10" i="66"/>
  <c r="R10" i="66"/>
  <c r="S10" i="66" s="1"/>
  <c r="Q10" i="66"/>
  <c r="P10" i="66"/>
  <c r="O10" i="66"/>
  <c r="J10" i="66"/>
  <c r="I10" i="66"/>
  <c r="H10" i="66"/>
  <c r="K10" i="66" s="1"/>
  <c r="G10" i="66"/>
  <c r="GK3" i="65"/>
  <c r="GM3" i="65" s="1"/>
  <c r="GE3" i="65"/>
  <c r="FV3" i="65"/>
  <c r="FN3" i="65"/>
  <c r="FE3" i="65"/>
  <c r="EW3" i="65"/>
  <c r="EN3" i="65"/>
  <c r="EF3" i="65"/>
  <c r="DX3" i="65"/>
  <c r="DZ3" i="65" s="1"/>
  <c r="DR3" i="65"/>
  <c r="DI3" i="65"/>
  <c r="DA3" i="65"/>
  <c r="CR3" i="65"/>
  <c r="CJ3" i="65"/>
  <c r="CA3" i="65"/>
  <c r="BS3" i="65"/>
  <c r="G3" i="65"/>
  <c r="GK3" i="66"/>
  <c r="GM3" i="66" s="1"/>
  <c r="FV3" i="66"/>
  <c r="FN3" i="66"/>
  <c r="EW3" i="66"/>
  <c r="EN3" i="66"/>
  <c r="DX3" i="66"/>
  <c r="DZ3" i="66" s="1"/>
  <c r="DI3" i="66"/>
  <c r="DA3" i="66"/>
  <c r="CJ3" i="66"/>
  <c r="CA3" i="66"/>
  <c r="EL10" i="69"/>
  <c r="EL9" i="69"/>
  <c r="EK10" i="69"/>
  <c r="EK9" i="69"/>
  <c r="EN10" i="69"/>
  <c r="EN9" i="69"/>
  <c r="DZ9" i="69"/>
  <c r="DZ10" i="69"/>
  <c r="DR9" i="69"/>
  <c r="DR10" i="69"/>
  <c r="EC10" i="69"/>
  <c r="EH10" i="69" s="1"/>
  <c r="EB10" i="69"/>
  <c r="EA10" i="69"/>
  <c r="EC9" i="69"/>
  <c r="EH9" i="69" s="1"/>
  <c r="EB9" i="69"/>
  <c r="EA9" i="69"/>
  <c r="DU10" i="69"/>
  <c r="DT10" i="69"/>
  <c r="DS10" i="69"/>
  <c r="DU9" i="69"/>
  <c r="DV9" i="69" s="1"/>
  <c r="DT9" i="69"/>
  <c r="DS9" i="69"/>
  <c r="DM10" i="69"/>
  <c r="DL10" i="69"/>
  <c r="DK10" i="69"/>
  <c r="DM9" i="69"/>
  <c r="DL9" i="69"/>
  <c r="DK9" i="69"/>
  <c r="DN9" i="69" s="1"/>
  <c r="DJ9" i="69"/>
  <c r="DJ10" i="69"/>
  <c r="DD10" i="69"/>
  <c r="DC10" i="69"/>
  <c r="DB10" i="69"/>
  <c r="DD9" i="69"/>
  <c r="DC9" i="69"/>
  <c r="DB9" i="69"/>
  <c r="DA9" i="69"/>
  <c r="DA10" i="69"/>
  <c r="CV10" i="69"/>
  <c r="CU10" i="69"/>
  <c r="CT10" i="69"/>
  <c r="CV9" i="69"/>
  <c r="CU9" i="69"/>
  <c r="CT9" i="69"/>
  <c r="CS9" i="69"/>
  <c r="CS10" i="69"/>
  <c r="CM10" i="69"/>
  <c r="CN10" i="69" s="1"/>
  <c r="CL10" i="69"/>
  <c r="CK10" i="69"/>
  <c r="CM9" i="69"/>
  <c r="CL9" i="69"/>
  <c r="CK9" i="69"/>
  <c r="CJ9" i="69"/>
  <c r="CJ10" i="69"/>
  <c r="CD9" i="69"/>
  <c r="CF9" i="69" s="1"/>
  <c r="CE9" i="69"/>
  <c r="CD10" i="69"/>
  <c r="CE10" i="69"/>
  <c r="CF10" i="69" s="1"/>
  <c r="CC10" i="69"/>
  <c r="CC9" i="69"/>
  <c r="CB9" i="69"/>
  <c r="CB10" i="69"/>
  <c r="BS10" i="69"/>
  <c r="BS9" i="69"/>
  <c r="BQ10" i="69"/>
  <c r="BP10" i="69"/>
  <c r="BQ9" i="69"/>
  <c r="BP9" i="69"/>
  <c r="BH10" i="69"/>
  <c r="BM10" i="69" s="1"/>
  <c r="BG10" i="69"/>
  <c r="BF10" i="69"/>
  <c r="BH9" i="69"/>
  <c r="BG9" i="69"/>
  <c r="BF9" i="69"/>
  <c r="BE9" i="69"/>
  <c r="BE10" i="69"/>
  <c r="BA9" i="69"/>
  <c r="AW9" i="69"/>
  <c r="AW10" i="69"/>
  <c r="AZ10" i="69"/>
  <c r="AY10" i="69"/>
  <c r="AX10" i="69"/>
  <c r="AZ9" i="69"/>
  <c r="AY9" i="69"/>
  <c r="AX9" i="69"/>
  <c r="AR10" i="69"/>
  <c r="AQ10" i="69"/>
  <c r="AP10" i="69"/>
  <c r="AS10" i="69" s="1"/>
  <c r="AR9" i="69"/>
  <c r="AQ9" i="69"/>
  <c r="AP9" i="69"/>
  <c r="AO9" i="69"/>
  <c r="AO10" i="69"/>
  <c r="AF9" i="69"/>
  <c r="AF10" i="69"/>
  <c r="AI10" i="69"/>
  <c r="AH10" i="69"/>
  <c r="AG10" i="69"/>
  <c r="AJ10" i="69" s="1"/>
  <c r="AI9" i="69"/>
  <c r="AH9" i="69"/>
  <c r="AG9" i="69"/>
  <c r="AA10" i="69"/>
  <c r="AB10" i="69" s="1"/>
  <c r="Z10" i="69"/>
  <c r="Y10" i="69"/>
  <c r="AA9" i="69"/>
  <c r="Z9" i="69"/>
  <c r="Y9" i="69"/>
  <c r="X9" i="69"/>
  <c r="X10" i="69"/>
  <c r="R10" i="69"/>
  <c r="S10" i="69" s="1"/>
  <c r="T10" i="69" s="1"/>
  <c r="Q10" i="69"/>
  <c r="P10" i="69"/>
  <c r="R9" i="69"/>
  <c r="Q9" i="69"/>
  <c r="P9" i="69"/>
  <c r="O9" i="69"/>
  <c r="O10" i="69"/>
  <c r="I9" i="69"/>
  <c r="J9" i="69"/>
  <c r="I10" i="69"/>
  <c r="J10" i="69"/>
  <c r="H10" i="69"/>
  <c r="K10" i="69" s="1"/>
  <c r="H9" i="69"/>
  <c r="K9" i="69" s="1"/>
  <c r="H7" i="69"/>
  <c r="H8" i="69"/>
  <c r="G7" i="69"/>
  <c r="G8" i="69"/>
  <c r="G9" i="69"/>
  <c r="G10" i="69"/>
  <c r="GQ10" i="69"/>
  <c r="GP10" i="69"/>
  <c r="GO10" i="69"/>
  <c r="GR10" i="69" s="1"/>
  <c r="GN10" i="69"/>
  <c r="GI10" i="69"/>
  <c r="GH10" i="69"/>
  <c r="GG10" i="69"/>
  <c r="GF10" i="69"/>
  <c r="FZ10" i="69"/>
  <c r="FY10" i="69"/>
  <c r="FX10" i="69"/>
  <c r="FW10" i="69"/>
  <c r="FR10" i="69"/>
  <c r="FQ10" i="69"/>
  <c r="FP10" i="69"/>
  <c r="FS10" i="69" s="1"/>
  <c r="FO10" i="69"/>
  <c r="FI10" i="69"/>
  <c r="FH10" i="69"/>
  <c r="FG10" i="69"/>
  <c r="FF10" i="69"/>
  <c r="FA10" i="69"/>
  <c r="EZ10" i="69"/>
  <c r="FB10" i="69" s="1"/>
  <c r="EY10" i="69"/>
  <c r="EX10" i="69"/>
  <c r="GQ9" i="69"/>
  <c r="GP9" i="69"/>
  <c r="GO9" i="69"/>
  <c r="GR9" i="69" s="1"/>
  <c r="GN9" i="69"/>
  <c r="GJ9" i="69"/>
  <c r="GI9" i="69"/>
  <c r="GH9" i="69"/>
  <c r="GG9" i="69"/>
  <c r="GF9" i="69"/>
  <c r="FZ9" i="69"/>
  <c r="FY9" i="69"/>
  <c r="FX9" i="69"/>
  <c r="GA9" i="69" s="1"/>
  <c r="FW9" i="69"/>
  <c r="FR9" i="69"/>
  <c r="FQ9" i="69"/>
  <c r="FP9" i="69"/>
  <c r="FO9" i="69"/>
  <c r="FI9" i="69"/>
  <c r="FH9" i="69"/>
  <c r="FG9" i="69"/>
  <c r="FF9" i="69"/>
  <c r="FA9" i="69"/>
  <c r="EZ9" i="69"/>
  <c r="EY9" i="69"/>
  <c r="FB9" i="69" s="1"/>
  <c r="EX9" i="69"/>
  <c r="AK10" i="69" l="1"/>
  <c r="GS10" i="69"/>
  <c r="GT10" i="69" s="1"/>
  <c r="S9" i="69"/>
  <c r="BA10" i="69"/>
  <c r="GA10" i="69"/>
  <c r="CO10" i="69"/>
  <c r="GJ10" i="69"/>
  <c r="FS9" i="69"/>
  <c r="AJ9" i="69"/>
  <c r="GS9" i="69"/>
  <c r="GT9" i="69" s="1"/>
  <c r="DN9" i="70"/>
  <c r="FJ10" i="70"/>
  <c r="DV9" i="70"/>
  <c r="EE9" i="70" s="1"/>
  <c r="AJ9" i="70"/>
  <c r="GJ9" i="70"/>
  <c r="BA9" i="70"/>
  <c r="FS9" i="70"/>
  <c r="GB9" i="70" s="1"/>
  <c r="CW8" i="70"/>
  <c r="AB9" i="70"/>
  <c r="AK9" i="70" s="1"/>
  <c r="GJ10" i="66"/>
  <c r="ER10" i="66"/>
  <c r="GK10" i="66" s="1"/>
  <c r="GM10" i="66" s="1"/>
  <c r="DX10" i="66"/>
  <c r="DZ10" i="66" s="1"/>
  <c r="FA10" i="66"/>
  <c r="FJ10" i="66" s="1"/>
  <c r="FZ10" i="66"/>
  <c r="CE10" i="65"/>
  <c r="DE10" i="65"/>
  <c r="DW6" i="65"/>
  <c r="CV6" i="65"/>
  <c r="BW6" i="65"/>
  <c r="CF6" i="65" s="1"/>
  <c r="S10" i="65"/>
  <c r="K10" i="65"/>
  <c r="T10" i="65" s="1"/>
  <c r="EJ10" i="65"/>
  <c r="GJ10" i="65"/>
  <c r="BW10" i="65"/>
  <c r="CE6" i="65"/>
  <c r="CV10" i="65"/>
  <c r="BA10" i="65"/>
  <c r="DM10" i="65"/>
  <c r="AJ10" i="65"/>
  <c r="DM6" i="65"/>
  <c r="DW10" i="65"/>
  <c r="AB10" i="65"/>
  <c r="FA10" i="65"/>
  <c r="FI10" i="65"/>
  <c r="CN6" i="65"/>
  <c r="CW6" i="65" s="1"/>
  <c r="DE6" i="65"/>
  <c r="FR10" i="65"/>
  <c r="CN10" i="65"/>
  <c r="CW10" i="65" s="1"/>
  <c r="ER10" i="65"/>
  <c r="HA9" i="70"/>
  <c r="GA9" i="70"/>
  <c r="CW9" i="70"/>
  <c r="DF9" i="70" s="1"/>
  <c r="CN9" i="70"/>
  <c r="CO9" i="70" s="1"/>
  <c r="HI9" i="70"/>
  <c r="HK9" i="70" s="1"/>
  <c r="HF9" i="70"/>
  <c r="FK9" i="70"/>
  <c r="EM9" i="70"/>
  <c r="EO9" i="70" s="1"/>
  <c r="EJ9" i="70"/>
  <c r="BI9" i="70"/>
  <c r="BJ9" i="70" s="1"/>
  <c r="AS9" i="70"/>
  <c r="S9" i="70"/>
  <c r="K9" i="70"/>
  <c r="BR9" i="70"/>
  <c r="BT9" i="70" s="1"/>
  <c r="BO9" i="70"/>
  <c r="CF6" i="70"/>
  <c r="CW7" i="70"/>
  <c r="DV7" i="70"/>
  <c r="GJ11" i="70"/>
  <c r="GZ6" i="70"/>
  <c r="FS10" i="70"/>
  <c r="GR10" i="70"/>
  <c r="GS10" i="70" s="1"/>
  <c r="GT10" i="70" s="1"/>
  <c r="BA11" i="70"/>
  <c r="FB6" i="70"/>
  <c r="AB11" i="70"/>
  <c r="CW6" i="70"/>
  <c r="GJ7" i="70"/>
  <c r="DN10" i="70"/>
  <c r="FB10" i="70"/>
  <c r="GA10" i="70"/>
  <c r="K11" i="70"/>
  <c r="BM7" i="70"/>
  <c r="BR7" i="70" s="1"/>
  <c r="BT7" i="70" s="1"/>
  <c r="DV6" i="70"/>
  <c r="GJ8" i="70"/>
  <c r="ED11" i="70"/>
  <c r="HI7" i="70"/>
  <c r="HK7" i="70" s="1"/>
  <c r="FS7" i="70"/>
  <c r="FS8" i="70"/>
  <c r="AJ7" i="70"/>
  <c r="DN8" i="70"/>
  <c r="DN11" i="70"/>
  <c r="FS11" i="70"/>
  <c r="GR11" i="70"/>
  <c r="GS11" i="70" s="1"/>
  <c r="GT11" i="70" s="1"/>
  <c r="GU11" i="70" s="1"/>
  <c r="EJ7" i="70"/>
  <c r="EM7" i="70"/>
  <c r="EO7" i="70" s="1"/>
  <c r="AS7" i="70"/>
  <c r="CF11" i="70"/>
  <c r="AJ10" i="70"/>
  <c r="DE6" i="70"/>
  <c r="ED6" i="70"/>
  <c r="GJ6" i="70"/>
  <c r="BA7" i="70"/>
  <c r="GA7" i="70"/>
  <c r="GZ7" i="70"/>
  <c r="GR8" i="70"/>
  <c r="AB6" i="70"/>
  <c r="FB8" i="70"/>
  <c r="GA8" i="70"/>
  <c r="CW10" i="70"/>
  <c r="DV10" i="70"/>
  <c r="BI11" i="70"/>
  <c r="BI6" i="70"/>
  <c r="DN6" i="70"/>
  <c r="FS6" i="70"/>
  <c r="K7" i="70"/>
  <c r="BI7" i="70"/>
  <c r="DE8" i="70"/>
  <c r="GJ10" i="70"/>
  <c r="CW11" i="70"/>
  <c r="DV11" i="70"/>
  <c r="EE11" i="70" s="1"/>
  <c r="GA11" i="70"/>
  <c r="DN7" i="70"/>
  <c r="AB8" i="70"/>
  <c r="ED8" i="70"/>
  <c r="CF10" i="70"/>
  <c r="DE10" i="70"/>
  <c r="ED10" i="70"/>
  <c r="GZ8" i="70"/>
  <c r="GR7" i="70"/>
  <c r="GR6" i="70"/>
  <c r="HA6" i="70" s="1"/>
  <c r="ED7" i="70"/>
  <c r="DV8" i="70"/>
  <c r="BI10" i="70"/>
  <c r="BA8" i="70"/>
  <c r="GA6" i="70"/>
  <c r="DE7" i="70"/>
  <c r="AJ6" i="70"/>
  <c r="FJ6" i="70"/>
  <c r="FK6" i="70" s="1"/>
  <c r="FJ11" i="70"/>
  <c r="FK11" i="70" s="1"/>
  <c r="FJ7" i="70"/>
  <c r="FJ8" i="70"/>
  <c r="FB7" i="70"/>
  <c r="CN10" i="70"/>
  <c r="CN6" i="70"/>
  <c r="CN7" i="70"/>
  <c r="CN11" i="70"/>
  <c r="CN8" i="70"/>
  <c r="CF7" i="70"/>
  <c r="CF8" i="70"/>
  <c r="S10" i="70"/>
  <c r="S11" i="70"/>
  <c r="S8" i="70"/>
  <c r="S6" i="70"/>
  <c r="EO8" i="70"/>
  <c r="EJ6" i="70"/>
  <c r="EM6" i="70"/>
  <c r="EO6" i="70" s="1"/>
  <c r="EJ11" i="70"/>
  <c r="EM11" i="70"/>
  <c r="EO11" i="70" s="1"/>
  <c r="BO6" i="70"/>
  <c r="BR6" i="70"/>
  <c r="BO11" i="70"/>
  <c r="BR11" i="70"/>
  <c r="HK8" i="70"/>
  <c r="HF6" i="70"/>
  <c r="HI6" i="70"/>
  <c r="HK6" i="70" s="1"/>
  <c r="EM10" i="70"/>
  <c r="EO10" i="70" s="1"/>
  <c r="EJ10" i="70"/>
  <c r="K6" i="70"/>
  <c r="AB7" i="70"/>
  <c r="AS8" i="70"/>
  <c r="BM8" i="70"/>
  <c r="EJ8" i="70"/>
  <c r="HF8" i="70"/>
  <c r="AS10" i="70"/>
  <c r="BM10" i="70"/>
  <c r="K8" i="70"/>
  <c r="BA6" i="70"/>
  <c r="K10" i="70"/>
  <c r="AJ11" i="70"/>
  <c r="AB10" i="70"/>
  <c r="DE11" i="70"/>
  <c r="S7" i="70"/>
  <c r="AJ8" i="70"/>
  <c r="BA10" i="70"/>
  <c r="AS11" i="70"/>
  <c r="AS6" i="70"/>
  <c r="BI8" i="70"/>
  <c r="BK10" i="65"/>
  <c r="ES10" i="65"/>
  <c r="FZ10" i="65"/>
  <c r="ES10" i="66"/>
  <c r="CW10" i="66"/>
  <c r="AK10" i="66"/>
  <c r="BR10" i="69"/>
  <c r="BT10" i="69" s="1"/>
  <c r="BU10" i="69" s="1"/>
  <c r="BW10" i="69" s="1"/>
  <c r="BO10" i="69"/>
  <c r="EM9" i="69"/>
  <c r="EJ9" i="69"/>
  <c r="EM10" i="69"/>
  <c r="EO10" i="69" s="1"/>
  <c r="EP10" i="69" s="1"/>
  <c r="ER10" i="69" s="1"/>
  <c r="EJ10" i="69"/>
  <c r="T9" i="69"/>
  <c r="BI10" i="69"/>
  <c r="BJ10" i="69" s="1"/>
  <c r="EO9" i="69"/>
  <c r="BM9" i="69"/>
  <c r="AB9" i="69"/>
  <c r="AK9" i="69" s="1"/>
  <c r="DN10" i="69"/>
  <c r="BI9" i="69"/>
  <c r="BJ9" i="69" s="1"/>
  <c r="DE9" i="69"/>
  <c r="AS9" i="69"/>
  <c r="GB10" i="69"/>
  <c r="CN9" i="69"/>
  <c r="CO9" i="69" s="1"/>
  <c r="FJ9" i="69"/>
  <c r="FK9" i="69" s="1"/>
  <c r="GB9" i="69"/>
  <c r="FJ10" i="69"/>
  <c r="FK10" i="69" s="1"/>
  <c r="CW9" i="69"/>
  <c r="DE10" i="69"/>
  <c r="ED10" i="69"/>
  <c r="ED9" i="69"/>
  <c r="EE9" i="69" s="1"/>
  <c r="DV10" i="69"/>
  <c r="CW10" i="69"/>
  <c r="GU9" i="69"/>
  <c r="GV9" i="69" s="1"/>
  <c r="GW9" i="69" s="1"/>
  <c r="ES10" i="69" l="1"/>
  <c r="GU10" i="69"/>
  <c r="GV10" i="69" s="1"/>
  <c r="DF9" i="69"/>
  <c r="DF8" i="70"/>
  <c r="FK10" i="70"/>
  <c r="BO7" i="70"/>
  <c r="AK7" i="70"/>
  <c r="CF10" i="65"/>
  <c r="FJ10" i="65"/>
  <c r="DX10" i="65"/>
  <c r="DZ10" i="65" s="1"/>
  <c r="BL10" i="65"/>
  <c r="BN10" i="65" s="1"/>
  <c r="EA10" i="65" s="1"/>
  <c r="GK10" i="65"/>
  <c r="GM10" i="65" s="1"/>
  <c r="AK10" i="65"/>
  <c r="HL9" i="70"/>
  <c r="HN9" i="70" s="1"/>
  <c r="EP9" i="70"/>
  <c r="ER9" i="70" s="1"/>
  <c r="BU9" i="70"/>
  <c r="BW9" i="70" s="1"/>
  <c r="T9" i="70"/>
  <c r="AK11" i="70"/>
  <c r="AK8" i="70"/>
  <c r="GB10" i="70"/>
  <c r="EE6" i="70"/>
  <c r="HA8" i="70"/>
  <c r="EE7" i="70"/>
  <c r="CO10" i="70"/>
  <c r="GB8" i="70"/>
  <c r="GB11" i="70"/>
  <c r="DF6" i="70"/>
  <c r="T11" i="70"/>
  <c r="AK6" i="70"/>
  <c r="CO6" i="70"/>
  <c r="DF7" i="70"/>
  <c r="GB7" i="70"/>
  <c r="DF11" i="70"/>
  <c r="BJ7" i="70"/>
  <c r="CO11" i="70"/>
  <c r="BJ11" i="70"/>
  <c r="AK10" i="70"/>
  <c r="EP11" i="70"/>
  <c r="ER11" i="70" s="1"/>
  <c r="EE10" i="70"/>
  <c r="DF10" i="70"/>
  <c r="HA7" i="70"/>
  <c r="EE8" i="70"/>
  <c r="FK7" i="70"/>
  <c r="BT11" i="70"/>
  <c r="BU11" i="70" s="1"/>
  <c r="BW11" i="70" s="1"/>
  <c r="BJ6" i="70"/>
  <c r="EP7" i="70"/>
  <c r="ER7" i="70" s="1"/>
  <c r="EP10" i="70"/>
  <c r="ER10" i="70" s="1"/>
  <c r="CO7" i="70"/>
  <c r="T7" i="70"/>
  <c r="FK8" i="70"/>
  <c r="HL8" i="70"/>
  <c r="HN8" i="70" s="1"/>
  <c r="HL6" i="70"/>
  <c r="HN6" i="70" s="1"/>
  <c r="BJ10" i="70"/>
  <c r="BJ8" i="70"/>
  <c r="GB6" i="70"/>
  <c r="HL7" i="70"/>
  <c r="HN7" i="70" s="1"/>
  <c r="EP6" i="70"/>
  <c r="ER6" i="70" s="1"/>
  <c r="EP8" i="70"/>
  <c r="ER8" i="70" s="1"/>
  <c r="CO8" i="70"/>
  <c r="BU7" i="70"/>
  <c r="BW7" i="70" s="1"/>
  <c r="BT6" i="70"/>
  <c r="BU6" i="70" s="1"/>
  <c r="BW6" i="70" s="1"/>
  <c r="T10" i="70"/>
  <c r="BR8" i="70"/>
  <c r="BO8" i="70"/>
  <c r="GU10" i="70"/>
  <c r="GV10" i="70" s="1"/>
  <c r="GW10" i="70" s="1"/>
  <c r="BO10" i="70"/>
  <c r="BR10" i="70"/>
  <c r="T8" i="70"/>
  <c r="T6" i="70"/>
  <c r="GV11" i="70"/>
  <c r="GW11" i="70" s="1"/>
  <c r="CF10" i="66"/>
  <c r="BL10" i="66"/>
  <c r="T10" i="66"/>
  <c r="BR9" i="69"/>
  <c r="BO9" i="69"/>
  <c r="DF10" i="69"/>
  <c r="EP9" i="69"/>
  <c r="ER9" i="69" s="1"/>
  <c r="EE10" i="69"/>
  <c r="GX9" i="69"/>
  <c r="GW10" i="69" l="1"/>
  <c r="ES9" i="70"/>
  <c r="HO9" i="70" s="1"/>
  <c r="B9" i="70" s="1"/>
  <c r="GN10" i="65"/>
  <c r="BN10" i="66"/>
  <c r="EA10" i="66" s="1"/>
  <c r="GN10" i="66" s="1"/>
  <c r="ES11" i="70"/>
  <c r="ES7" i="70"/>
  <c r="HO7" i="70" s="1"/>
  <c r="HQ7" i="70" s="1"/>
  <c r="ES6" i="70"/>
  <c r="HO6" i="70" s="1"/>
  <c r="HQ6" i="70" s="1"/>
  <c r="GX10" i="70"/>
  <c r="BT10" i="70"/>
  <c r="BU10" i="70" s="1"/>
  <c r="BW10" i="70" s="1"/>
  <c r="ES10" i="70" s="1"/>
  <c r="GX11" i="70"/>
  <c r="BT8" i="70"/>
  <c r="BU8" i="70" s="1"/>
  <c r="BW8" i="70" s="1"/>
  <c r="ES8" i="70" s="1"/>
  <c r="HO8" i="70" s="1"/>
  <c r="HQ8" i="70" s="1"/>
  <c r="B10" i="65"/>
  <c r="GP10" i="65"/>
  <c r="BT9" i="69"/>
  <c r="BU9" i="69" s="1"/>
  <c r="BW9" i="69" s="1"/>
  <c r="ES9" i="69" s="1"/>
  <c r="GY9" i="69"/>
  <c r="GY10" i="69" l="1"/>
  <c r="GZ10" i="69" s="1"/>
  <c r="HA10" i="69" s="1"/>
  <c r="GX10" i="69"/>
  <c r="HQ9" i="70"/>
  <c r="B10" i="66"/>
  <c r="GP10" i="66"/>
  <c r="B7" i="70"/>
  <c r="B6" i="70"/>
  <c r="GY11" i="70"/>
  <c r="GZ11" i="70"/>
  <c r="B8" i="70"/>
  <c r="GY10" i="70"/>
  <c r="GZ10" i="70" s="1"/>
  <c r="GZ9" i="69"/>
  <c r="HA11" i="70" l="1"/>
  <c r="HB11" i="70" s="1"/>
  <c r="HA10" i="70"/>
  <c r="HB10" i="70" s="1"/>
  <c r="HB10" i="69"/>
  <c r="HA9" i="69"/>
  <c r="HC10" i="69"/>
  <c r="HC10" i="70" l="1"/>
  <c r="HD10" i="70" s="1"/>
  <c r="HC11" i="70"/>
  <c r="HD10" i="69"/>
  <c r="HB9" i="69"/>
  <c r="HD11" i="70" l="1"/>
  <c r="HE10" i="70"/>
  <c r="HC9" i="69"/>
  <c r="HD9" i="69"/>
  <c r="HE10" i="69"/>
  <c r="HF10" i="70" l="1"/>
  <c r="HE11" i="70"/>
  <c r="HE9" i="69"/>
  <c r="HF9" i="69" s="1"/>
  <c r="HF10" i="69"/>
  <c r="HG10" i="70" l="1"/>
  <c r="HH10" i="70" s="1"/>
  <c r="HF11" i="70"/>
  <c r="HG10" i="69"/>
  <c r="HH10" i="69" s="1"/>
  <c r="HG9" i="69"/>
  <c r="HI10" i="70" l="1"/>
  <c r="HJ10" i="70" s="1"/>
  <c r="HG11" i="70"/>
  <c r="HH9" i="69"/>
  <c r="HI10" i="69"/>
  <c r="HI9" i="69"/>
  <c r="HJ9" i="69" l="1"/>
  <c r="HK9" i="69" s="1"/>
  <c r="HL9" i="69" s="1"/>
  <c r="HK10" i="70"/>
  <c r="HL10" i="70" s="1"/>
  <c r="HM10" i="70" s="1"/>
  <c r="HN10" i="70" s="1"/>
  <c r="HO10" i="70" s="1"/>
  <c r="HQ10" i="70" s="1"/>
  <c r="HH11" i="70"/>
  <c r="HI11" i="70" s="1"/>
  <c r="HJ11" i="70" s="1"/>
  <c r="HJ10" i="69"/>
  <c r="B10" i="70" l="1"/>
  <c r="HK11" i="70"/>
  <c r="HM9" i="69"/>
  <c r="HN9" i="69"/>
  <c r="HO9" i="69" s="1"/>
  <c r="HK10" i="69"/>
  <c r="GI16" i="68"/>
  <c r="GG16" i="68"/>
  <c r="GF16" i="68"/>
  <c r="FY16" i="68"/>
  <c r="FP16" i="68"/>
  <c r="FQ16" i="68"/>
  <c r="FO16" i="68"/>
  <c r="FF16" i="68"/>
  <c r="EY16" i="68"/>
  <c r="EZ16" i="68"/>
  <c r="EX16" i="68"/>
  <c r="EP16" i="68"/>
  <c r="EQ16" i="68"/>
  <c r="EO16" i="68"/>
  <c r="EH16" i="68"/>
  <c r="EI16" i="68"/>
  <c r="EG16" i="68"/>
  <c r="EF16" i="68"/>
  <c r="EN16" i="68"/>
  <c r="EW16" i="68"/>
  <c r="FE16" i="68"/>
  <c r="FN16" i="68"/>
  <c r="FV16" i="68"/>
  <c r="FW16" i="68"/>
  <c r="FX16" i="68"/>
  <c r="GE16" i="68"/>
  <c r="GH16" i="68"/>
  <c r="T3" i="68"/>
  <c r="HL11" i="70" l="1"/>
  <c r="HL10" i="69"/>
  <c r="B9" i="69"/>
  <c r="HQ9" i="69"/>
  <c r="EJ16" i="68"/>
  <c r="FI16" i="68"/>
  <c r="GJ16" i="68"/>
  <c r="FR16" i="68"/>
  <c r="ER16" i="68"/>
  <c r="FZ16" i="68"/>
  <c r="FA16" i="68"/>
  <c r="AZ9" i="65"/>
  <c r="AY9" i="65"/>
  <c r="AX9" i="65"/>
  <c r="BS8" i="69"/>
  <c r="AH6" i="69"/>
  <c r="AI6" i="69"/>
  <c r="AG6" i="69"/>
  <c r="Z6" i="69"/>
  <c r="AA6" i="69"/>
  <c r="Y6" i="69"/>
  <c r="GN7" i="69"/>
  <c r="H6" i="69"/>
  <c r="HJ8" i="69"/>
  <c r="HH8" i="69"/>
  <c r="HG8" i="69"/>
  <c r="GY8" i="69"/>
  <c r="HD8" i="69" s="1"/>
  <c r="GX8" i="69"/>
  <c r="GW8" i="69"/>
  <c r="GV8" i="69"/>
  <c r="GQ8" i="69"/>
  <c r="GP8" i="69"/>
  <c r="GO8" i="69"/>
  <c r="GN8" i="69"/>
  <c r="GI8" i="69"/>
  <c r="GH8" i="69"/>
  <c r="GG8" i="69"/>
  <c r="GF8" i="69"/>
  <c r="FZ8" i="69"/>
  <c r="FY8" i="69"/>
  <c r="FX8" i="69"/>
  <c r="FW8" i="69"/>
  <c r="FR8" i="69"/>
  <c r="FQ8" i="69"/>
  <c r="FP8" i="69"/>
  <c r="FO8" i="69"/>
  <c r="FI8" i="69"/>
  <c r="FH8" i="69"/>
  <c r="FG8" i="69"/>
  <c r="FF8" i="69"/>
  <c r="FA8" i="69"/>
  <c r="EZ8" i="69"/>
  <c r="EY8" i="69"/>
  <c r="EX8" i="69"/>
  <c r="EN8" i="69"/>
  <c r="EL8" i="69"/>
  <c r="EK8" i="69"/>
  <c r="EC8" i="69"/>
  <c r="EH8" i="69" s="1"/>
  <c r="EB8" i="69"/>
  <c r="EA8" i="69"/>
  <c r="DZ8" i="69"/>
  <c r="DU8" i="69"/>
  <c r="DT8" i="69"/>
  <c r="DS8" i="69"/>
  <c r="DR8" i="69"/>
  <c r="DM8" i="69"/>
  <c r="DL8" i="69"/>
  <c r="DK8" i="69"/>
  <c r="DJ8" i="69"/>
  <c r="DD8" i="69"/>
  <c r="DC8" i="69"/>
  <c r="DB8" i="69"/>
  <c r="DA8" i="69"/>
  <c r="CV8" i="69"/>
  <c r="CU8" i="69"/>
  <c r="CT8" i="69"/>
  <c r="CS8" i="69"/>
  <c r="CM8" i="69"/>
  <c r="CL8" i="69"/>
  <c r="CK8" i="69"/>
  <c r="CJ8" i="69"/>
  <c r="CE8" i="69"/>
  <c r="CD8" i="69"/>
  <c r="CC8" i="69"/>
  <c r="CB8" i="69"/>
  <c r="BQ8" i="69"/>
  <c r="BP8" i="69"/>
  <c r="BH8" i="69"/>
  <c r="BM8" i="69" s="1"/>
  <c r="BG8" i="69"/>
  <c r="BF8" i="69"/>
  <c r="BE8" i="69"/>
  <c r="AZ8" i="69"/>
  <c r="AY8" i="69"/>
  <c r="AX8" i="69"/>
  <c r="AW8" i="69"/>
  <c r="AR8" i="69"/>
  <c r="AQ8" i="69"/>
  <c r="AP8" i="69"/>
  <c r="AO8" i="69"/>
  <c r="AI8" i="69"/>
  <c r="AH8" i="69"/>
  <c r="AG8" i="69"/>
  <c r="AF8" i="69"/>
  <c r="AA8" i="69"/>
  <c r="Z8" i="69"/>
  <c r="Y8" i="69"/>
  <c r="X8" i="69"/>
  <c r="R8" i="69"/>
  <c r="Q8" i="69"/>
  <c r="P8" i="69"/>
  <c r="O8" i="69"/>
  <c r="J8" i="69"/>
  <c r="I8" i="69"/>
  <c r="HJ7" i="69"/>
  <c r="HH7" i="69"/>
  <c r="HG7" i="69"/>
  <c r="GY7" i="69"/>
  <c r="HD7" i="69" s="1"/>
  <c r="GX7" i="69"/>
  <c r="GW7" i="69"/>
  <c r="GV7" i="69"/>
  <c r="GQ7" i="69"/>
  <c r="GP7" i="69"/>
  <c r="GO7" i="69"/>
  <c r="GI7" i="69"/>
  <c r="GH7" i="69"/>
  <c r="GG7" i="69"/>
  <c r="GF7" i="69"/>
  <c r="FZ7" i="69"/>
  <c r="FY7" i="69"/>
  <c r="FX7" i="69"/>
  <c r="FW7" i="69"/>
  <c r="FR7" i="69"/>
  <c r="FQ7" i="69"/>
  <c r="FP7" i="69"/>
  <c r="FO7" i="69"/>
  <c r="FI7" i="69"/>
  <c r="FH7" i="69"/>
  <c r="FG7" i="69"/>
  <c r="FF7" i="69"/>
  <c r="FA7" i="69"/>
  <c r="EZ7" i="69"/>
  <c r="EY7" i="69"/>
  <c r="EX7" i="69"/>
  <c r="EN7" i="69"/>
  <c r="EL7" i="69"/>
  <c r="EK7" i="69"/>
  <c r="EC7" i="69"/>
  <c r="EH7" i="69" s="1"/>
  <c r="EM7" i="69" s="1"/>
  <c r="EB7" i="69"/>
  <c r="EA7" i="69"/>
  <c r="DZ7" i="69"/>
  <c r="DU7" i="69"/>
  <c r="DT7" i="69"/>
  <c r="DS7" i="69"/>
  <c r="DR7" i="69"/>
  <c r="DM7" i="69"/>
  <c r="DL7" i="69"/>
  <c r="DK7" i="69"/>
  <c r="DJ7" i="69"/>
  <c r="DD7" i="69"/>
  <c r="DC7" i="69"/>
  <c r="DB7" i="69"/>
  <c r="DA7" i="69"/>
  <c r="CV7" i="69"/>
  <c r="CU7" i="69"/>
  <c r="CT7" i="69"/>
  <c r="CS7" i="69"/>
  <c r="CM7" i="69"/>
  <c r="CL7" i="69"/>
  <c r="CK7" i="69"/>
  <c r="CJ7" i="69"/>
  <c r="CE7" i="69"/>
  <c r="CD7" i="69"/>
  <c r="CC7" i="69"/>
  <c r="CB7" i="69"/>
  <c r="BS7" i="69"/>
  <c r="BQ7" i="69"/>
  <c r="BP7" i="69"/>
  <c r="BH7" i="69"/>
  <c r="BM7" i="69" s="1"/>
  <c r="BO7" i="69" s="1"/>
  <c r="BG7" i="69"/>
  <c r="BF7" i="69"/>
  <c r="BE7" i="69"/>
  <c r="AZ7" i="69"/>
  <c r="AY7" i="69"/>
  <c r="AX7" i="69"/>
  <c r="AW7" i="69"/>
  <c r="AR7" i="69"/>
  <c r="AQ7" i="69"/>
  <c r="AP7" i="69"/>
  <c r="AO7" i="69"/>
  <c r="AI7" i="69"/>
  <c r="AH7" i="69"/>
  <c r="AG7" i="69"/>
  <c r="AF7" i="69"/>
  <c r="AA7" i="69"/>
  <c r="Z7" i="69"/>
  <c r="Y7" i="69"/>
  <c r="X7" i="69"/>
  <c r="R7" i="69"/>
  <c r="Q7" i="69"/>
  <c r="P7" i="69"/>
  <c r="O7" i="69"/>
  <c r="J7" i="69"/>
  <c r="I7" i="69"/>
  <c r="HJ6" i="69"/>
  <c r="HH6" i="69"/>
  <c r="HG6" i="69"/>
  <c r="GY6" i="69"/>
  <c r="HD6" i="69" s="1"/>
  <c r="HF6" i="69" s="1"/>
  <c r="GX6" i="69"/>
  <c r="GW6" i="69"/>
  <c r="GV6" i="69"/>
  <c r="GQ6" i="69"/>
  <c r="GP6" i="69"/>
  <c r="GO6" i="69"/>
  <c r="GN6" i="69"/>
  <c r="GI6" i="69"/>
  <c r="GH6" i="69"/>
  <c r="GG6" i="69"/>
  <c r="GF6" i="69"/>
  <c r="FZ6" i="69"/>
  <c r="FY6" i="69"/>
  <c r="FX6" i="69"/>
  <c r="FW6" i="69"/>
  <c r="FR6" i="69"/>
  <c r="FQ6" i="69"/>
  <c r="FP6" i="69"/>
  <c r="FO6" i="69"/>
  <c r="FI6" i="69"/>
  <c r="FH6" i="69"/>
  <c r="FG6" i="69"/>
  <c r="FF6" i="69"/>
  <c r="FA6" i="69"/>
  <c r="EZ6" i="69"/>
  <c r="EY6" i="69"/>
  <c r="EX6" i="69"/>
  <c r="EN6" i="69"/>
  <c r="EL6" i="69"/>
  <c r="EK6" i="69"/>
  <c r="EC6" i="69"/>
  <c r="EH6" i="69" s="1"/>
  <c r="EJ6" i="69" s="1"/>
  <c r="EB6" i="69"/>
  <c r="EA6" i="69"/>
  <c r="DZ6" i="69"/>
  <c r="DU6" i="69"/>
  <c r="DT6" i="69"/>
  <c r="DS6" i="69"/>
  <c r="DR6" i="69"/>
  <c r="DM6" i="69"/>
  <c r="DL6" i="69"/>
  <c r="DK6" i="69"/>
  <c r="DJ6" i="69"/>
  <c r="DD6" i="69"/>
  <c r="DC6" i="69"/>
  <c r="DB6" i="69"/>
  <c r="DA6" i="69"/>
  <c r="CV6" i="69"/>
  <c r="CU6" i="69"/>
  <c r="CT6" i="69"/>
  <c r="CS6" i="69"/>
  <c r="CM6" i="69"/>
  <c r="CL6" i="69"/>
  <c r="CK6" i="69"/>
  <c r="CJ6" i="69"/>
  <c r="CE6" i="69"/>
  <c r="CD6" i="69"/>
  <c r="CC6" i="69"/>
  <c r="CB6" i="69"/>
  <c r="BS6" i="69"/>
  <c r="BQ6" i="69"/>
  <c r="BP6" i="69"/>
  <c r="BH6" i="69"/>
  <c r="BM6" i="69" s="1"/>
  <c r="BG6" i="69"/>
  <c r="BF6" i="69"/>
  <c r="BE6" i="69"/>
  <c r="AZ6" i="69"/>
  <c r="AY6" i="69"/>
  <c r="AX6" i="69"/>
  <c r="AW6" i="69"/>
  <c r="AR6" i="69"/>
  <c r="AQ6" i="69"/>
  <c r="AP6" i="69"/>
  <c r="AO6" i="69"/>
  <c r="AF6" i="69"/>
  <c r="X6" i="69"/>
  <c r="R6" i="69"/>
  <c r="Q6" i="69"/>
  <c r="P6" i="69"/>
  <c r="O6" i="69"/>
  <c r="J6" i="69"/>
  <c r="I6" i="69"/>
  <c r="G6" i="69"/>
  <c r="GI9" i="65"/>
  <c r="GH9" i="65"/>
  <c r="GG9" i="65"/>
  <c r="GF9" i="65"/>
  <c r="GE9" i="65"/>
  <c r="FY9" i="65"/>
  <c r="FX9" i="65"/>
  <c r="FW9" i="65"/>
  <c r="FV9" i="65"/>
  <c r="FQ9" i="65"/>
  <c r="FP9" i="65"/>
  <c r="FO9" i="65"/>
  <c r="FN9" i="65"/>
  <c r="FH9" i="65"/>
  <c r="FG9" i="65"/>
  <c r="FF9" i="65"/>
  <c r="FE9" i="65"/>
  <c r="EZ9" i="65"/>
  <c r="EY9" i="65"/>
  <c r="EX9" i="65"/>
  <c r="EW9" i="65"/>
  <c r="EQ9" i="65"/>
  <c r="EP9" i="65"/>
  <c r="EO9" i="65"/>
  <c r="EN9" i="65"/>
  <c r="EI9" i="65"/>
  <c r="EH9" i="65"/>
  <c r="EG9" i="65"/>
  <c r="EF9" i="65"/>
  <c r="DV9" i="65"/>
  <c r="DT9" i="65"/>
  <c r="DS9" i="65"/>
  <c r="DR9" i="65"/>
  <c r="DL9" i="65"/>
  <c r="DK9" i="65"/>
  <c r="DJ9" i="65"/>
  <c r="DI9" i="65"/>
  <c r="DD9" i="65"/>
  <c r="DC9" i="65"/>
  <c r="DB9" i="65"/>
  <c r="DA9" i="65"/>
  <c r="CU9" i="65"/>
  <c r="CT9" i="65"/>
  <c r="CS9" i="65"/>
  <c r="CR9" i="65"/>
  <c r="CM9" i="65"/>
  <c r="CL9" i="65"/>
  <c r="CK9" i="65"/>
  <c r="CJ9" i="65"/>
  <c r="CD9" i="65"/>
  <c r="CC9" i="65"/>
  <c r="CB9" i="65"/>
  <c r="CA9" i="65"/>
  <c r="BV9" i="65"/>
  <c r="BU9" i="65"/>
  <c r="BT9" i="65"/>
  <c r="BS9" i="65"/>
  <c r="BJ9" i="65"/>
  <c r="BI9" i="65"/>
  <c r="BH9" i="65"/>
  <c r="BG9" i="65"/>
  <c r="BF9" i="65"/>
  <c r="AW9" i="65"/>
  <c r="AR9" i="65"/>
  <c r="AQ9" i="65"/>
  <c r="AP9" i="65"/>
  <c r="AO9" i="65"/>
  <c r="AI9" i="65"/>
  <c r="AH9" i="65"/>
  <c r="AG9" i="65"/>
  <c r="AF9" i="65"/>
  <c r="AA9" i="65"/>
  <c r="Z9" i="65"/>
  <c r="Y9" i="65"/>
  <c r="X9" i="65"/>
  <c r="R9" i="65"/>
  <c r="Q9" i="65"/>
  <c r="P9" i="65"/>
  <c r="O9" i="65"/>
  <c r="J9" i="65"/>
  <c r="I9" i="65"/>
  <c r="H9" i="65"/>
  <c r="G9" i="65"/>
  <c r="GI8" i="65"/>
  <c r="GH8" i="65"/>
  <c r="GG8" i="65"/>
  <c r="GF8" i="65"/>
  <c r="GE8" i="65"/>
  <c r="FY8" i="65"/>
  <c r="FX8" i="65"/>
  <c r="FW8" i="65"/>
  <c r="FV8" i="65"/>
  <c r="FQ8" i="65"/>
  <c r="FP8" i="65"/>
  <c r="FO8" i="65"/>
  <c r="FN8" i="65"/>
  <c r="FH8" i="65"/>
  <c r="FG8" i="65"/>
  <c r="FF8" i="65"/>
  <c r="FE8" i="65"/>
  <c r="EZ8" i="65"/>
  <c r="EY8" i="65"/>
  <c r="EX8" i="65"/>
  <c r="EW8" i="65"/>
  <c r="EQ8" i="65"/>
  <c r="EP8" i="65"/>
  <c r="EO8" i="65"/>
  <c r="EN8" i="65"/>
  <c r="EI8" i="65"/>
  <c r="EH8" i="65"/>
  <c r="EG8" i="65"/>
  <c r="EF8" i="65"/>
  <c r="DV8" i="65"/>
  <c r="DT8" i="65"/>
  <c r="DS8" i="65"/>
  <c r="DR8" i="65"/>
  <c r="DL8" i="65"/>
  <c r="DK8" i="65"/>
  <c r="DJ8" i="65"/>
  <c r="DI8" i="65"/>
  <c r="DD8" i="65"/>
  <c r="DC8" i="65"/>
  <c r="DB8" i="65"/>
  <c r="DA8" i="65"/>
  <c r="CU8" i="65"/>
  <c r="CT8" i="65"/>
  <c r="CS8" i="65"/>
  <c r="CR8" i="65"/>
  <c r="CM8" i="65"/>
  <c r="CL8" i="65"/>
  <c r="CK8" i="65"/>
  <c r="CJ8" i="65"/>
  <c r="CD8" i="65"/>
  <c r="CC8" i="65"/>
  <c r="CB8" i="65"/>
  <c r="CA8" i="65"/>
  <c r="BV8" i="65"/>
  <c r="BU8" i="65"/>
  <c r="BT8" i="65"/>
  <c r="BS8" i="65"/>
  <c r="BJ8" i="65"/>
  <c r="BI8" i="65"/>
  <c r="BH8" i="65"/>
  <c r="BG8" i="65"/>
  <c r="BF8" i="65"/>
  <c r="AZ8" i="65"/>
  <c r="AY8" i="65"/>
  <c r="AX8" i="65"/>
  <c r="AW8" i="65"/>
  <c r="AR8" i="65"/>
  <c r="AQ8" i="65"/>
  <c r="AP8" i="65"/>
  <c r="AO8" i="65"/>
  <c r="AI8" i="65"/>
  <c r="AH8" i="65"/>
  <c r="AG8" i="65"/>
  <c r="AF8" i="65"/>
  <c r="AA8" i="65"/>
  <c r="Z8" i="65"/>
  <c r="Y8" i="65"/>
  <c r="X8" i="65"/>
  <c r="R8" i="65"/>
  <c r="Q8" i="65"/>
  <c r="P8" i="65"/>
  <c r="O8" i="65"/>
  <c r="J8" i="65"/>
  <c r="I8" i="65"/>
  <c r="H8" i="65"/>
  <c r="G8" i="65"/>
  <c r="GI7" i="65"/>
  <c r="GH7" i="65"/>
  <c r="GG7" i="65"/>
  <c r="GF7" i="65"/>
  <c r="GE7" i="65"/>
  <c r="FY7" i="65"/>
  <c r="FX7" i="65"/>
  <c r="FW7" i="65"/>
  <c r="FV7" i="65"/>
  <c r="FQ7" i="65"/>
  <c r="FP7" i="65"/>
  <c r="FO7" i="65"/>
  <c r="FN7" i="65"/>
  <c r="FH7" i="65"/>
  <c r="FG7" i="65"/>
  <c r="FF7" i="65"/>
  <c r="FE7" i="65"/>
  <c r="EZ7" i="65"/>
  <c r="EY7" i="65"/>
  <c r="EX7" i="65"/>
  <c r="EW7" i="65"/>
  <c r="EQ7" i="65"/>
  <c r="EP7" i="65"/>
  <c r="EO7" i="65"/>
  <c r="EN7" i="65"/>
  <c r="EI7" i="65"/>
  <c r="EH7" i="65"/>
  <c r="EG7" i="65"/>
  <c r="EF7" i="65"/>
  <c r="DV7" i="65"/>
  <c r="DT7" i="65"/>
  <c r="DS7" i="65"/>
  <c r="DR7" i="65"/>
  <c r="DL7" i="65"/>
  <c r="DK7" i="65"/>
  <c r="DJ7" i="65"/>
  <c r="DI7" i="65"/>
  <c r="DD7" i="65"/>
  <c r="DC7" i="65"/>
  <c r="DB7" i="65"/>
  <c r="DA7" i="65"/>
  <c r="CU7" i="65"/>
  <c r="CT7" i="65"/>
  <c r="CS7" i="65"/>
  <c r="CR7" i="65"/>
  <c r="CM7" i="65"/>
  <c r="CL7" i="65"/>
  <c r="CK7" i="65"/>
  <c r="CJ7" i="65"/>
  <c r="CD7" i="65"/>
  <c r="CC7" i="65"/>
  <c r="CB7" i="65"/>
  <c r="CA7" i="65"/>
  <c r="BV7" i="65"/>
  <c r="BU7" i="65"/>
  <c r="BT7" i="65"/>
  <c r="BS7" i="65"/>
  <c r="BJ7" i="65"/>
  <c r="BI7" i="65"/>
  <c r="BH7" i="65"/>
  <c r="BG7" i="65"/>
  <c r="BF7" i="65"/>
  <c r="AZ7" i="65"/>
  <c r="AY7" i="65"/>
  <c r="AX7" i="65"/>
  <c r="AW7" i="65"/>
  <c r="AR7" i="65"/>
  <c r="AQ7" i="65"/>
  <c r="AP7" i="65"/>
  <c r="AO7" i="65"/>
  <c r="AI7" i="65"/>
  <c r="AH7" i="65"/>
  <c r="AG7" i="65"/>
  <c r="AF7" i="65"/>
  <c r="AA7" i="65"/>
  <c r="Z7" i="65"/>
  <c r="Y7" i="65"/>
  <c r="X7" i="65"/>
  <c r="R7" i="65"/>
  <c r="Q7" i="65"/>
  <c r="P7" i="65"/>
  <c r="O7" i="65"/>
  <c r="J7" i="65"/>
  <c r="I7" i="65"/>
  <c r="H7" i="65"/>
  <c r="G7" i="65"/>
  <c r="GI6" i="65"/>
  <c r="GH6" i="65"/>
  <c r="GG6" i="65"/>
  <c r="GF6" i="65"/>
  <c r="GE6" i="65"/>
  <c r="FY6" i="65"/>
  <c r="FX6" i="65"/>
  <c r="FW6" i="65"/>
  <c r="FV6" i="65"/>
  <c r="FQ6" i="65"/>
  <c r="FP6" i="65"/>
  <c r="FO6" i="65"/>
  <c r="FN6" i="65"/>
  <c r="FH6" i="65"/>
  <c r="FG6" i="65"/>
  <c r="FF6" i="65"/>
  <c r="FE6" i="65"/>
  <c r="EZ6" i="65"/>
  <c r="EY6" i="65"/>
  <c r="EX6" i="65"/>
  <c r="EW6" i="65"/>
  <c r="EQ6" i="65"/>
  <c r="EP6" i="65"/>
  <c r="EO6" i="65"/>
  <c r="EN6" i="65"/>
  <c r="EI6" i="65"/>
  <c r="EH6" i="65"/>
  <c r="EG6" i="65"/>
  <c r="EF6" i="65"/>
  <c r="BJ6" i="65"/>
  <c r="BI6" i="65"/>
  <c r="BH6" i="65"/>
  <c r="BG6" i="65"/>
  <c r="BF6" i="65"/>
  <c r="AZ6" i="65"/>
  <c r="AY6" i="65"/>
  <c r="AX6" i="65"/>
  <c r="AW6" i="65"/>
  <c r="AR6" i="65"/>
  <c r="AQ6" i="65"/>
  <c r="AP6" i="65"/>
  <c r="AO6" i="65"/>
  <c r="AI6" i="65"/>
  <c r="AH6" i="65"/>
  <c r="AG6" i="65"/>
  <c r="AF6" i="65"/>
  <c r="AA6" i="65"/>
  <c r="Z6" i="65"/>
  <c r="Y6" i="65"/>
  <c r="X6" i="65"/>
  <c r="R6" i="65"/>
  <c r="Q6" i="65"/>
  <c r="P6" i="65"/>
  <c r="O6" i="65"/>
  <c r="J6" i="65"/>
  <c r="I6" i="65"/>
  <c r="H6" i="65"/>
  <c r="G6" i="65"/>
  <c r="GI9" i="66"/>
  <c r="GH9" i="66"/>
  <c r="GG9" i="66"/>
  <c r="GF9" i="66"/>
  <c r="GE9" i="66"/>
  <c r="FY9" i="66"/>
  <c r="FX9" i="66"/>
  <c r="FW9" i="66"/>
  <c r="FV9" i="66"/>
  <c r="FQ9" i="66"/>
  <c r="FP9" i="66"/>
  <c r="FO9" i="66"/>
  <c r="FN9" i="66"/>
  <c r="FH9" i="66"/>
  <c r="FG9" i="66"/>
  <c r="FF9" i="66"/>
  <c r="FE9" i="66"/>
  <c r="EZ9" i="66"/>
  <c r="EY9" i="66"/>
  <c r="EX9" i="66"/>
  <c r="EW9" i="66"/>
  <c r="EQ9" i="66"/>
  <c r="EP9" i="66"/>
  <c r="EO9" i="66"/>
  <c r="EN9" i="66"/>
  <c r="EI9" i="66"/>
  <c r="EH9" i="66"/>
  <c r="EG9" i="66"/>
  <c r="EF9" i="66"/>
  <c r="DV9" i="66"/>
  <c r="DU9" i="66"/>
  <c r="DT9" i="66"/>
  <c r="DS9" i="66"/>
  <c r="DW9" i="66" s="1"/>
  <c r="DR9" i="66"/>
  <c r="DL9" i="66"/>
  <c r="DK9" i="66"/>
  <c r="DJ9" i="66"/>
  <c r="DI9" i="66"/>
  <c r="DD9" i="66"/>
  <c r="DC9" i="66"/>
  <c r="DB9" i="66"/>
  <c r="DA9" i="66"/>
  <c r="CU9" i="66"/>
  <c r="CT9" i="66"/>
  <c r="CS9" i="66"/>
  <c r="CR9" i="66"/>
  <c r="CM9" i="66"/>
  <c r="CL9" i="66"/>
  <c r="CK9" i="66"/>
  <c r="CJ9" i="66"/>
  <c r="CD9" i="66"/>
  <c r="CC9" i="66"/>
  <c r="CB9" i="66"/>
  <c r="CA9" i="66"/>
  <c r="BV9" i="66"/>
  <c r="BU9" i="66"/>
  <c r="BT9" i="66"/>
  <c r="BS9" i="66"/>
  <c r="BJ9" i="66"/>
  <c r="BI9" i="66"/>
  <c r="BH9" i="66"/>
  <c r="BG9" i="66"/>
  <c r="BF9" i="66"/>
  <c r="AZ9" i="66"/>
  <c r="AY9" i="66"/>
  <c r="AX9" i="66"/>
  <c r="AW9" i="66"/>
  <c r="AR9" i="66"/>
  <c r="AQ9" i="66"/>
  <c r="AP9" i="66"/>
  <c r="AO9" i="66"/>
  <c r="AI9" i="66"/>
  <c r="AH9" i="66"/>
  <c r="AG9" i="66"/>
  <c r="AF9" i="66"/>
  <c r="AA9" i="66"/>
  <c r="Z9" i="66"/>
  <c r="Y9" i="66"/>
  <c r="X9" i="66"/>
  <c r="R9" i="66"/>
  <c r="Q9" i="66"/>
  <c r="P9" i="66"/>
  <c r="O9" i="66"/>
  <c r="J9" i="66"/>
  <c r="I9" i="66"/>
  <c r="H9" i="66"/>
  <c r="G9" i="66"/>
  <c r="GI8" i="66"/>
  <c r="GH8" i="66"/>
  <c r="GG8" i="66"/>
  <c r="GF8" i="66"/>
  <c r="GE8" i="66"/>
  <c r="FY8" i="66"/>
  <c r="FX8" i="66"/>
  <c r="FW8" i="66"/>
  <c r="FV8" i="66"/>
  <c r="FQ8" i="66"/>
  <c r="FP8" i="66"/>
  <c r="FO8" i="66"/>
  <c r="FN8" i="66"/>
  <c r="FH8" i="66"/>
  <c r="FG8" i="66"/>
  <c r="FF8" i="66"/>
  <c r="FE8" i="66"/>
  <c r="EZ8" i="66"/>
  <c r="EY8" i="66"/>
  <c r="EX8" i="66"/>
  <c r="EW8" i="66"/>
  <c r="EQ8" i="66"/>
  <c r="EP8" i="66"/>
  <c r="EO8" i="66"/>
  <c r="EN8" i="66"/>
  <c r="EI8" i="66"/>
  <c r="EH8" i="66"/>
  <c r="EG8" i="66"/>
  <c r="EF8" i="66"/>
  <c r="DV8" i="66"/>
  <c r="DU8" i="66"/>
  <c r="DT8" i="66"/>
  <c r="DS8" i="66"/>
  <c r="DR8" i="66"/>
  <c r="DL8" i="66"/>
  <c r="DK8" i="66"/>
  <c r="DJ8" i="66"/>
  <c r="DI8" i="66"/>
  <c r="DD8" i="66"/>
  <c r="DC8" i="66"/>
  <c r="DB8" i="66"/>
  <c r="DA8" i="66"/>
  <c r="CU8" i="66"/>
  <c r="CT8" i="66"/>
  <c r="CS8" i="66"/>
  <c r="CR8" i="66"/>
  <c r="CM8" i="66"/>
  <c r="CL8" i="66"/>
  <c r="CK8" i="66"/>
  <c r="CJ8" i="66"/>
  <c r="CD8" i="66"/>
  <c r="CC8" i="66"/>
  <c r="CB8" i="66"/>
  <c r="CA8" i="66"/>
  <c r="BV8" i="66"/>
  <c r="BU8" i="66"/>
  <c r="BT8" i="66"/>
  <c r="BS8" i="66"/>
  <c r="BJ8" i="66"/>
  <c r="BI8" i="66"/>
  <c r="BH8" i="66"/>
  <c r="BG8" i="66"/>
  <c r="BF8" i="66"/>
  <c r="AZ8" i="66"/>
  <c r="AY8" i="66"/>
  <c r="AX8" i="66"/>
  <c r="AW8" i="66"/>
  <c r="AR8" i="66"/>
  <c r="AQ8" i="66"/>
  <c r="AP8" i="66"/>
  <c r="AO8" i="66"/>
  <c r="AI8" i="66"/>
  <c r="AH8" i="66"/>
  <c r="AG8" i="66"/>
  <c r="AF8" i="66"/>
  <c r="AA8" i="66"/>
  <c r="Z8" i="66"/>
  <c r="Y8" i="66"/>
  <c r="X8" i="66"/>
  <c r="R8" i="66"/>
  <c r="Q8" i="66"/>
  <c r="P8" i="66"/>
  <c r="O8" i="66"/>
  <c r="J8" i="66"/>
  <c r="I8" i="66"/>
  <c r="H8" i="66"/>
  <c r="G8" i="66"/>
  <c r="GI7" i="66"/>
  <c r="GH7" i="66"/>
  <c r="GG7" i="66"/>
  <c r="GF7" i="66"/>
  <c r="GE7" i="66"/>
  <c r="FY7" i="66"/>
  <c r="FX7" i="66"/>
  <c r="FW7" i="66"/>
  <c r="FV7" i="66"/>
  <c r="FQ7" i="66"/>
  <c r="FP7" i="66"/>
  <c r="FO7" i="66"/>
  <c r="FN7" i="66"/>
  <c r="FH7" i="66"/>
  <c r="FG7" i="66"/>
  <c r="FF7" i="66"/>
  <c r="FE7" i="66"/>
  <c r="EZ7" i="66"/>
  <c r="EY7" i="66"/>
  <c r="EX7" i="66"/>
  <c r="EW7" i="66"/>
  <c r="EQ7" i="66"/>
  <c r="EP7" i="66"/>
  <c r="EO7" i="66"/>
  <c r="EN7" i="66"/>
  <c r="EI7" i="66"/>
  <c r="EH7" i="66"/>
  <c r="EG7" i="66"/>
  <c r="EF7" i="66"/>
  <c r="DV7" i="66"/>
  <c r="DU7" i="66"/>
  <c r="DT7" i="66"/>
  <c r="DS7" i="66"/>
  <c r="DR7" i="66"/>
  <c r="DL7" i="66"/>
  <c r="DK7" i="66"/>
  <c r="DJ7" i="66"/>
  <c r="DI7" i="66"/>
  <c r="DD7" i="66"/>
  <c r="DC7" i="66"/>
  <c r="DB7" i="66"/>
  <c r="DA7" i="66"/>
  <c r="CU7" i="66"/>
  <c r="CT7" i="66"/>
  <c r="CS7" i="66"/>
  <c r="CR7" i="66"/>
  <c r="CM7" i="66"/>
  <c r="CL7" i="66"/>
  <c r="CK7" i="66"/>
  <c r="CJ7" i="66"/>
  <c r="CD7" i="66"/>
  <c r="CC7" i="66"/>
  <c r="CB7" i="66"/>
  <c r="CA7" i="66"/>
  <c r="BV7" i="66"/>
  <c r="BU7" i="66"/>
  <c r="BT7" i="66"/>
  <c r="BS7" i="66"/>
  <c r="BJ7" i="66"/>
  <c r="BI7" i="66"/>
  <c r="BH7" i="66"/>
  <c r="BG7" i="66"/>
  <c r="BF7" i="66"/>
  <c r="AZ7" i="66"/>
  <c r="AY7" i="66"/>
  <c r="AX7" i="66"/>
  <c r="AW7" i="66"/>
  <c r="AR7" i="66"/>
  <c r="AQ7" i="66"/>
  <c r="AP7" i="66"/>
  <c r="AO7" i="66"/>
  <c r="AI7" i="66"/>
  <c r="AH7" i="66"/>
  <c r="AG7" i="66"/>
  <c r="AF7" i="66"/>
  <c r="AA7" i="66"/>
  <c r="Z7" i="66"/>
  <c r="Y7" i="66"/>
  <c r="X7" i="66"/>
  <c r="R7" i="66"/>
  <c r="Q7" i="66"/>
  <c r="P7" i="66"/>
  <c r="O7" i="66"/>
  <c r="J7" i="66"/>
  <c r="I7" i="66"/>
  <c r="H7" i="66"/>
  <c r="G7" i="66"/>
  <c r="GI6" i="66"/>
  <c r="GH6" i="66"/>
  <c r="GG6" i="66"/>
  <c r="GF6" i="66"/>
  <c r="GE6" i="66"/>
  <c r="FY6" i="66"/>
  <c r="FX6" i="66"/>
  <c r="FW6" i="66"/>
  <c r="FV6" i="66"/>
  <c r="FQ6" i="66"/>
  <c r="FP6" i="66"/>
  <c r="FO6" i="66"/>
  <c r="FN6" i="66"/>
  <c r="FH6" i="66"/>
  <c r="FG6" i="66"/>
  <c r="FF6" i="66"/>
  <c r="FE6" i="66"/>
  <c r="EZ6" i="66"/>
  <c r="EY6" i="66"/>
  <c r="EX6" i="66"/>
  <c r="EW6" i="66"/>
  <c r="EQ6" i="66"/>
  <c r="EP6" i="66"/>
  <c r="EO6" i="66"/>
  <c r="EN6" i="66"/>
  <c r="EI6" i="66"/>
  <c r="EH6" i="66"/>
  <c r="EG6" i="66"/>
  <c r="EF6" i="66"/>
  <c r="DV6" i="66"/>
  <c r="DU6" i="66"/>
  <c r="DT6" i="66"/>
  <c r="DS6" i="66"/>
  <c r="DR6" i="66"/>
  <c r="DL6" i="66"/>
  <c r="DK6" i="66"/>
  <c r="DJ6" i="66"/>
  <c r="DI6" i="66"/>
  <c r="DD6" i="66"/>
  <c r="DC6" i="66"/>
  <c r="DB6" i="66"/>
  <c r="DA6" i="66"/>
  <c r="CU6" i="66"/>
  <c r="CT6" i="66"/>
  <c r="CS6" i="66"/>
  <c r="CR6" i="66"/>
  <c r="CM6" i="66"/>
  <c r="CL6" i="66"/>
  <c r="CK6" i="66"/>
  <c r="CJ6" i="66"/>
  <c r="CD6" i="66"/>
  <c r="CC6" i="66"/>
  <c r="CB6" i="66"/>
  <c r="CA6" i="66"/>
  <c r="BV6" i="66"/>
  <c r="BU6" i="66"/>
  <c r="BT6" i="66"/>
  <c r="BS6" i="66"/>
  <c r="BJ6" i="66"/>
  <c r="BI6" i="66"/>
  <c r="BH6" i="66"/>
  <c r="BG6" i="66"/>
  <c r="BF6" i="66"/>
  <c r="AZ6" i="66"/>
  <c r="AY6" i="66"/>
  <c r="AX6" i="66"/>
  <c r="AW6" i="66"/>
  <c r="AR6" i="66"/>
  <c r="AQ6" i="66"/>
  <c r="AP6" i="66"/>
  <c r="AO6" i="66"/>
  <c r="AI6" i="66"/>
  <c r="AH6" i="66"/>
  <c r="AG6" i="66"/>
  <c r="AF6" i="66"/>
  <c r="AA6" i="66"/>
  <c r="Z6" i="66"/>
  <c r="Y6" i="66"/>
  <c r="X6" i="66"/>
  <c r="R6" i="66"/>
  <c r="Q6" i="66"/>
  <c r="P6" i="66"/>
  <c r="O6" i="66"/>
  <c r="J6" i="66"/>
  <c r="I6" i="66"/>
  <c r="H6" i="66"/>
  <c r="G6" i="66"/>
  <c r="FZ6" i="65" l="1"/>
  <c r="HM11" i="70"/>
  <c r="HN11" i="70" s="1"/>
  <c r="HO11" i="70" s="1"/>
  <c r="HQ11" i="70" s="1"/>
  <c r="ES16" i="68"/>
  <c r="CE9" i="65"/>
  <c r="GK16" i="68"/>
  <c r="GM16" i="68" s="1"/>
  <c r="ER9" i="65"/>
  <c r="HM10" i="69"/>
  <c r="HN10" i="69" s="1"/>
  <c r="HO10" i="69" s="1"/>
  <c r="GJ9" i="65"/>
  <c r="BA8" i="65"/>
  <c r="CE7" i="65"/>
  <c r="BK9" i="65"/>
  <c r="BW9" i="65"/>
  <c r="FJ16" i="68"/>
  <c r="BA9" i="65"/>
  <c r="S9" i="65"/>
  <c r="GJ6" i="65"/>
  <c r="FI9" i="65"/>
  <c r="FZ9" i="65"/>
  <c r="FA8" i="65"/>
  <c r="FA9" i="65"/>
  <c r="FR9" i="65"/>
  <c r="DM8" i="65"/>
  <c r="EJ9" i="65"/>
  <c r="DW9" i="65"/>
  <c r="DM9" i="65"/>
  <c r="DE9" i="65"/>
  <c r="CV9" i="65"/>
  <c r="CN9" i="65"/>
  <c r="AS9" i="65"/>
  <c r="AJ9" i="65"/>
  <c r="AB9" i="65"/>
  <c r="K9" i="65"/>
  <c r="GJ7" i="65"/>
  <c r="FI8" i="65"/>
  <c r="EJ7" i="65"/>
  <c r="AB6" i="69"/>
  <c r="BR8" i="69"/>
  <c r="BT8" i="69" s="1"/>
  <c r="BO8" i="69"/>
  <c r="CF6" i="69"/>
  <c r="EJ7" i="69"/>
  <c r="AJ8" i="69"/>
  <c r="FJ8" i="69"/>
  <c r="AJ6" i="69"/>
  <c r="K7" i="69"/>
  <c r="GA6" i="69"/>
  <c r="S8" i="69"/>
  <c r="CW7" i="69"/>
  <c r="BA6" i="69"/>
  <c r="EJ7" i="66"/>
  <c r="ER6" i="66"/>
  <c r="BA7" i="66"/>
  <c r="DW7" i="66"/>
  <c r="DM7" i="66"/>
  <c r="FA9" i="66"/>
  <c r="FZ6" i="66"/>
  <c r="FI7" i="66"/>
  <c r="FI8" i="66"/>
  <c r="S9" i="66"/>
  <c r="CN9" i="66"/>
  <c r="CE9" i="66"/>
  <c r="CV8" i="66"/>
  <c r="CV7" i="66"/>
  <c r="FZ9" i="66"/>
  <c r="DM9" i="66"/>
  <c r="CV9" i="66"/>
  <c r="BA9" i="66"/>
  <c r="AJ9" i="66"/>
  <c r="AB9" i="66"/>
  <c r="GJ7" i="66"/>
  <c r="FZ7" i="66"/>
  <c r="CN7" i="66"/>
  <c r="AS7" i="66"/>
  <c r="AB7" i="66"/>
  <c r="GJ6" i="66"/>
  <c r="FA6" i="66"/>
  <c r="DW6" i="66"/>
  <c r="DE6" i="66"/>
  <c r="CE6" i="66"/>
  <c r="BW6" i="66"/>
  <c r="AS6" i="66"/>
  <c r="AB6" i="66"/>
  <c r="S6" i="66"/>
  <c r="FZ8" i="66"/>
  <c r="FR8" i="66"/>
  <c r="ER8" i="66"/>
  <c r="DE8" i="66"/>
  <c r="BW8" i="66"/>
  <c r="AS8" i="66"/>
  <c r="AJ8" i="66"/>
  <c r="K8" i="66"/>
  <c r="GJ8" i="65"/>
  <c r="FZ8" i="65"/>
  <c r="FR8" i="65"/>
  <c r="ER8" i="65"/>
  <c r="EJ8" i="65"/>
  <c r="DW8" i="65"/>
  <c r="DE8" i="65"/>
  <c r="CV8" i="65"/>
  <c r="CN8" i="65"/>
  <c r="CE8" i="65"/>
  <c r="BW8" i="65"/>
  <c r="BK8" i="65"/>
  <c r="AJ8" i="65"/>
  <c r="AB8" i="65"/>
  <c r="S8" i="65"/>
  <c r="K8" i="65"/>
  <c r="FR7" i="65"/>
  <c r="FI7" i="65"/>
  <c r="FA7" i="65"/>
  <c r="ER7" i="65"/>
  <c r="DW7" i="65"/>
  <c r="DM7" i="65"/>
  <c r="DE7" i="65"/>
  <c r="CV7" i="65"/>
  <c r="CN7" i="65"/>
  <c r="BW7" i="65"/>
  <c r="BA7" i="65"/>
  <c r="AS7" i="65"/>
  <c r="AB7" i="65"/>
  <c r="S7" i="65"/>
  <c r="K7" i="65"/>
  <c r="FR6" i="65"/>
  <c r="FI6" i="65"/>
  <c r="FA6" i="65"/>
  <c r="ER6" i="65"/>
  <c r="EJ6" i="65"/>
  <c r="BK6" i="65"/>
  <c r="BA6" i="65"/>
  <c r="AS6" i="65"/>
  <c r="AJ6" i="65"/>
  <c r="AB6" i="65"/>
  <c r="S6" i="65"/>
  <c r="K6" i="65"/>
  <c r="GJ8" i="69"/>
  <c r="FS8" i="69"/>
  <c r="DN8" i="69"/>
  <c r="CN8" i="69"/>
  <c r="BA8" i="69"/>
  <c r="AB8" i="69"/>
  <c r="K8" i="69"/>
  <c r="GR7" i="69"/>
  <c r="FS7" i="69"/>
  <c r="FB7" i="69"/>
  <c r="DV7" i="69"/>
  <c r="BI7" i="69"/>
  <c r="BA7" i="69"/>
  <c r="AJ7" i="69"/>
  <c r="GZ6" i="69"/>
  <c r="FS6" i="69"/>
  <c r="FJ6" i="69"/>
  <c r="FB6" i="69"/>
  <c r="ED6" i="69"/>
  <c r="DE6" i="69"/>
  <c r="CN6" i="69"/>
  <c r="BI6" i="69"/>
  <c r="K6" i="69"/>
  <c r="HI7" i="69"/>
  <c r="HK7" i="69" s="1"/>
  <c r="HF7" i="69"/>
  <c r="EJ8" i="69"/>
  <c r="EM8" i="69"/>
  <c r="EO8" i="69" s="1"/>
  <c r="HF8" i="69"/>
  <c r="HI8" i="69"/>
  <c r="HK8" i="69" s="1"/>
  <c r="DN6" i="69"/>
  <c r="ED7" i="69"/>
  <c r="FB8" i="69"/>
  <c r="DN7" i="69"/>
  <c r="ED8" i="69"/>
  <c r="CW6" i="69"/>
  <c r="GR6" i="69"/>
  <c r="AS7" i="69"/>
  <c r="CF7" i="69"/>
  <c r="FJ7" i="69"/>
  <c r="GA7" i="69"/>
  <c r="BI8" i="69"/>
  <c r="CW8" i="69"/>
  <c r="GR8" i="69"/>
  <c r="AS6" i="69"/>
  <c r="CF8" i="69"/>
  <c r="GA8" i="69"/>
  <c r="AB7" i="69"/>
  <c r="AS8" i="69"/>
  <c r="DV6" i="69"/>
  <c r="GJ6" i="69"/>
  <c r="CN7" i="69"/>
  <c r="DE7" i="69"/>
  <c r="GZ7" i="69"/>
  <c r="DV8" i="69"/>
  <c r="S6" i="69"/>
  <c r="S7" i="69"/>
  <c r="GJ7" i="69"/>
  <c r="DE8" i="69"/>
  <c r="GZ8" i="69"/>
  <c r="EJ6" i="66"/>
  <c r="K7" i="66"/>
  <c r="DE7" i="66"/>
  <c r="FR7" i="66"/>
  <c r="GJ8" i="66"/>
  <c r="BK9" i="66"/>
  <c r="AJ6" i="66"/>
  <c r="DM6" i="66"/>
  <c r="BW7" i="66"/>
  <c r="FA7" i="66"/>
  <c r="AB8" i="66"/>
  <c r="CN8" i="66"/>
  <c r="FA8" i="66"/>
  <c r="AS9" i="66"/>
  <c r="DE9" i="66"/>
  <c r="GJ9" i="66"/>
  <c r="CV6" i="66"/>
  <c r="FI6" i="66"/>
  <c r="EJ8" i="66"/>
  <c r="FR9" i="66"/>
  <c r="S7" i="66"/>
  <c r="AJ7" i="66"/>
  <c r="ER7" i="66"/>
  <c r="BA8" i="66"/>
  <c r="DM8" i="66"/>
  <c r="K9" i="66"/>
  <c r="BW9" i="66"/>
  <c r="EJ9" i="66"/>
  <c r="BK6" i="66"/>
  <c r="CE7" i="66"/>
  <c r="S8" i="66"/>
  <c r="CE8" i="66"/>
  <c r="BA6" i="66"/>
  <c r="ER9" i="66"/>
  <c r="K6" i="66"/>
  <c r="CN6" i="66"/>
  <c r="FR6" i="66"/>
  <c r="BK7" i="66"/>
  <c r="BK8" i="66"/>
  <c r="DW8" i="66"/>
  <c r="FI9" i="66"/>
  <c r="BO6" i="69"/>
  <c r="BR6" i="69"/>
  <c r="BT6" i="69" s="1"/>
  <c r="EO7" i="69"/>
  <c r="EM6" i="69"/>
  <c r="EO6" i="69" s="1"/>
  <c r="HI6" i="69"/>
  <c r="HK6" i="69" s="1"/>
  <c r="BR7" i="69"/>
  <c r="BT7" i="69" s="1"/>
  <c r="BK7" i="65"/>
  <c r="AJ7" i="65"/>
  <c r="AS8" i="65"/>
  <c r="FZ7" i="65"/>
  <c r="DX9" i="66" l="1"/>
  <c r="DZ9" i="66" s="1"/>
  <c r="ES9" i="65"/>
  <c r="B11" i="70"/>
  <c r="CF9" i="65"/>
  <c r="B10" i="69"/>
  <c r="HQ10" i="69"/>
  <c r="CW8" i="65"/>
  <c r="FJ9" i="65"/>
  <c r="FJ8" i="65"/>
  <c r="T8" i="65"/>
  <c r="AK6" i="65"/>
  <c r="GK9" i="65"/>
  <c r="GM9" i="65" s="1"/>
  <c r="FJ6" i="65"/>
  <c r="ES6" i="65"/>
  <c r="T9" i="65"/>
  <c r="CW9" i="65"/>
  <c r="DX9" i="65"/>
  <c r="DZ9" i="65" s="1"/>
  <c r="AK9" i="65"/>
  <c r="BL9" i="65"/>
  <c r="BN9" i="65" s="1"/>
  <c r="CW6" i="66"/>
  <c r="FJ7" i="65"/>
  <c r="ES7" i="65"/>
  <c r="CW7" i="65"/>
  <c r="AK7" i="65"/>
  <c r="GB7" i="69"/>
  <c r="AK6" i="69"/>
  <c r="FK8" i="69"/>
  <c r="HA7" i="69"/>
  <c r="EE6" i="69"/>
  <c r="DF8" i="69"/>
  <c r="FK6" i="69"/>
  <c r="BJ6" i="69"/>
  <c r="HA8" i="69"/>
  <c r="T8" i="69"/>
  <c r="T6" i="69"/>
  <c r="EE8" i="69"/>
  <c r="DF7" i="69"/>
  <c r="CO8" i="69"/>
  <c r="AK8" i="69"/>
  <c r="DF6" i="69"/>
  <c r="BJ7" i="69"/>
  <c r="GB6" i="69"/>
  <c r="T7" i="69"/>
  <c r="T9" i="66"/>
  <c r="ES8" i="66"/>
  <c r="ES6" i="66"/>
  <c r="CW7" i="66"/>
  <c r="FJ9" i="66"/>
  <c r="CW9" i="66"/>
  <c r="FJ7" i="66"/>
  <c r="AK7" i="66"/>
  <c r="FJ8" i="66"/>
  <c r="DX7" i="66"/>
  <c r="DZ7" i="66" s="1"/>
  <c r="CW8" i="66"/>
  <c r="BL7" i="66"/>
  <c r="BN7" i="66" s="1"/>
  <c r="FJ6" i="66"/>
  <c r="DX8" i="66"/>
  <c r="DZ8" i="66" s="1"/>
  <c r="CF6" i="66"/>
  <c r="AK9" i="66"/>
  <c r="GK9" i="66"/>
  <c r="GM9" i="66" s="1"/>
  <c r="CF9" i="66"/>
  <c r="BL9" i="66"/>
  <c r="BN9" i="66" s="1"/>
  <c r="GK7" i="66"/>
  <c r="GM7" i="66" s="1"/>
  <c r="ES7" i="66"/>
  <c r="CF7" i="66"/>
  <c r="T7" i="66"/>
  <c r="BL6" i="66"/>
  <c r="BN6" i="66" s="1"/>
  <c r="AK6" i="66"/>
  <c r="GK8" i="66"/>
  <c r="GM8" i="66" s="1"/>
  <c r="AK8" i="66"/>
  <c r="T8" i="66"/>
  <c r="ES8" i="65"/>
  <c r="GK8" i="65"/>
  <c r="GM8" i="65" s="1"/>
  <c r="DX8" i="65"/>
  <c r="DZ8" i="65" s="1"/>
  <c r="CF8" i="65"/>
  <c r="BL8" i="65"/>
  <c r="BN8" i="65" s="1"/>
  <c r="AK8" i="65"/>
  <c r="GK7" i="65"/>
  <c r="GM7" i="65" s="1"/>
  <c r="DX7" i="65"/>
  <c r="DZ7" i="65" s="1"/>
  <c r="CF7" i="65"/>
  <c r="T7" i="65"/>
  <c r="BL7" i="65"/>
  <c r="BN7" i="65" s="1"/>
  <c r="GK6" i="65"/>
  <c r="GM6" i="65" s="1"/>
  <c r="DX6" i="65"/>
  <c r="DZ6" i="65" s="1"/>
  <c r="BL6" i="65"/>
  <c r="BN6" i="65" s="1"/>
  <c r="T6" i="65"/>
  <c r="GB8" i="69"/>
  <c r="HL8" i="69"/>
  <c r="HN8" i="69" s="1"/>
  <c r="EP8" i="69"/>
  <c r="ER8" i="69" s="1"/>
  <c r="BJ8" i="69"/>
  <c r="BU8" i="69"/>
  <c r="BW8" i="69" s="1"/>
  <c r="HL7" i="69"/>
  <c r="HN7" i="69" s="1"/>
  <c r="EE7" i="69"/>
  <c r="CO7" i="69"/>
  <c r="AK7" i="69"/>
  <c r="BU7" i="69"/>
  <c r="BW7" i="69" s="1"/>
  <c r="HL6" i="69"/>
  <c r="HN6" i="69" s="1"/>
  <c r="HA6" i="69"/>
  <c r="EP6" i="69"/>
  <c r="ER6" i="69" s="1"/>
  <c r="CO6" i="69"/>
  <c r="BU6" i="69"/>
  <c r="BW6" i="69" s="1"/>
  <c r="EP7" i="69"/>
  <c r="ER7" i="69" s="1"/>
  <c r="FK7" i="69"/>
  <c r="T6" i="66"/>
  <c r="DX6" i="66"/>
  <c r="DZ6" i="66" s="1"/>
  <c r="ES9" i="66"/>
  <c r="BL8" i="66"/>
  <c r="BN8" i="66" s="1"/>
  <c r="CF8" i="66"/>
  <c r="GK6" i="66"/>
  <c r="GM6" i="66" s="1"/>
  <c r="EA9" i="66" l="1"/>
  <c r="EA9" i="65"/>
  <c r="GN9" i="65" s="1"/>
  <c r="GP9" i="65" s="1"/>
  <c r="EA6" i="66"/>
  <c r="GN6" i="66" s="1"/>
  <c r="GP6" i="66" s="1"/>
  <c r="EA8" i="66"/>
  <c r="GN8" i="66" s="1"/>
  <c r="GP8" i="66" s="1"/>
  <c r="EA7" i="66"/>
  <c r="GN7" i="66" s="1"/>
  <c r="GP7" i="66" s="1"/>
  <c r="GN9" i="66"/>
  <c r="GP9" i="66" s="1"/>
  <c r="EA8" i="65"/>
  <c r="GN8" i="65" s="1"/>
  <c r="GP8" i="65" s="1"/>
  <c r="EA7" i="65"/>
  <c r="GN7" i="65" s="1"/>
  <c r="GP7" i="65" s="1"/>
  <c r="EA6" i="65"/>
  <c r="GN6" i="65" s="1"/>
  <c r="GP6" i="65" s="1"/>
  <c r="ES8" i="69"/>
  <c r="HO8" i="69" s="1"/>
  <c r="HQ8" i="69" s="1"/>
  <c r="ES7" i="69"/>
  <c r="HO7" i="69" s="1"/>
  <c r="HQ7" i="69" s="1"/>
  <c r="ES6" i="69"/>
  <c r="HO6" i="69" s="1"/>
  <c r="HQ6" i="69" s="1"/>
  <c r="DR22" i="68" l="1"/>
  <c r="DR23" i="68"/>
  <c r="DR24" i="68"/>
  <c r="DI22" i="68"/>
  <c r="DI23" i="68"/>
  <c r="DI24" i="68"/>
  <c r="DA22" i="68"/>
  <c r="DA23" i="68"/>
  <c r="DA24" i="68"/>
  <c r="CR22" i="68"/>
  <c r="CR23" i="68"/>
  <c r="CR24" i="68"/>
  <c r="CJ22" i="68"/>
  <c r="CJ23" i="68"/>
  <c r="CJ24" i="68"/>
  <c r="CA22" i="68"/>
  <c r="CA23" i="68"/>
  <c r="CA24" i="68"/>
  <c r="BS22" i="68"/>
  <c r="BS23" i="68"/>
  <c r="BS24" i="68"/>
  <c r="Y7" i="68"/>
  <c r="HN3" i="69" l="1"/>
  <c r="GV3" i="69"/>
  <c r="GN3" i="69"/>
  <c r="GF3" i="69"/>
  <c r="FW3" i="69"/>
  <c r="FO3" i="69"/>
  <c r="FF3" i="69"/>
  <c r="EX3" i="69"/>
  <c r="EJ3" i="69"/>
  <c r="DZ3" i="69"/>
  <c r="DR3" i="69"/>
  <c r="DJ3" i="69"/>
  <c r="DA3" i="69"/>
  <c r="CS3" i="69"/>
  <c r="CJ3" i="69"/>
  <c r="CB3" i="69"/>
  <c r="BO3" i="69"/>
  <c r="BE3" i="69"/>
  <c r="AW3" i="69"/>
  <c r="AO3" i="69"/>
  <c r="AF3" i="69"/>
  <c r="X3" i="69"/>
  <c r="G3" i="69"/>
  <c r="BN3" i="65"/>
  <c r="BF3" i="65"/>
  <c r="AW3" i="65"/>
  <c r="AO3" i="65"/>
  <c r="AF3" i="65"/>
  <c r="X3" i="65"/>
  <c r="O3" i="65"/>
  <c r="BL3" i="66"/>
  <c r="BN3" i="66" s="1"/>
  <c r="AW3" i="66"/>
  <c r="AO3" i="66"/>
  <c r="X3" i="66"/>
  <c r="O3" i="66"/>
  <c r="GM3" i="68"/>
  <c r="GE3" i="68"/>
  <c r="FN3" i="68"/>
  <c r="FE3" i="68"/>
  <c r="EW3" i="68"/>
  <c r="EN3" i="68"/>
  <c r="DZ3" i="68"/>
  <c r="DR3" i="68"/>
  <c r="DI3" i="68"/>
  <c r="DA3" i="68"/>
  <c r="CR3" i="68"/>
  <c r="CA3" i="68"/>
  <c r="BS3" i="68"/>
  <c r="BN3" i="68"/>
  <c r="BF3" i="68"/>
  <c r="AW3" i="68"/>
  <c r="AO3" i="68"/>
  <c r="AF3" i="68"/>
  <c r="X3" i="68"/>
  <c r="O3" i="68"/>
  <c r="G3" i="68"/>
  <c r="GI15" i="68"/>
  <c r="GG15" i="68"/>
  <c r="GI14" i="68"/>
  <c r="GI13" i="68"/>
  <c r="GI12" i="68"/>
  <c r="GI11" i="68"/>
  <c r="GI9" i="68"/>
  <c r="GI8" i="68"/>
  <c r="GI7" i="68"/>
  <c r="GI10" i="68" s="1"/>
  <c r="GI6" i="68"/>
  <c r="DV24" i="68"/>
  <c r="DU24" i="68"/>
  <c r="DT24" i="68"/>
  <c r="DS24" i="68"/>
  <c r="DL24" i="68"/>
  <c r="DK24" i="68"/>
  <c r="DJ24" i="68"/>
  <c r="CD24" i="68"/>
  <c r="CL24" i="68" s="1"/>
  <c r="CT24" i="68" s="1"/>
  <c r="CC24" i="68"/>
  <c r="CB24" i="68"/>
  <c r="BV24" i="68"/>
  <c r="BU24" i="68"/>
  <c r="BT24" i="68"/>
  <c r="DV23" i="68"/>
  <c r="DU23" i="68"/>
  <c r="DT23" i="68"/>
  <c r="DS23" i="68"/>
  <c r="DL23" i="68"/>
  <c r="DK23" i="68"/>
  <c r="DJ23" i="68"/>
  <c r="CD23" i="68"/>
  <c r="CC23" i="68"/>
  <c r="CB23" i="68"/>
  <c r="BV23" i="68"/>
  <c r="BU23" i="68"/>
  <c r="BT23" i="68"/>
  <c r="DV22" i="68"/>
  <c r="DU22" i="68"/>
  <c r="DT22" i="68"/>
  <c r="DS22" i="68"/>
  <c r="DL22" i="68"/>
  <c r="DK22" i="68"/>
  <c r="DJ22" i="68"/>
  <c r="CD22" i="68"/>
  <c r="CL22" i="68" s="1"/>
  <c r="CT22" i="68" s="1"/>
  <c r="CC22" i="68"/>
  <c r="CB22" i="68"/>
  <c r="BV22" i="68"/>
  <c r="BU22" i="68"/>
  <c r="BT22" i="68"/>
  <c r="DM23" i="68" l="1"/>
  <c r="DM22" i="68"/>
  <c r="DM24" i="68"/>
  <c r="DW24" i="68"/>
  <c r="CE24" i="68"/>
  <c r="BW24" i="68"/>
  <c r="DW23" i="68"/>
  <c r="CE23" i="68"/>
  <c r="BW23" i="68"/>
  <c r="DW22" i="68"/>
  <c r="CE22" i="68"/>
  <c r="BW22" i="68"/>
  <c r="CM23" i="68"/>
  <c r="CU23" i="68" s="1"/>
  <c r="DC23" i="68" s="1"/>
  <c r="CM24" i="68"/>
  <c r="CU24" i="68" s="1"/>
  <c r="DC24" i="68" s="1"/>
  <c r="CK24" i="68"/>
  <c r="CM22" i="68"/>
  <c r="CU22" i="68" s="1"/>
  <c r="DC22" i="68" s="1"/>
  <c r="CK23" i="68"/>
  <c r="DB22" i="68"/>
  <c r="DB24" i="68"/>
  <c r="CL23" i="68"/>
  <c r="CT23" i="68" s="1"/>
  <c r="BT16" i="68"/>
  <c r="BJ23" i="68"/>
  <c r="P16" i="68"/>
  <c r="CS16" i="68"/>
  <c r="BT20" i="68"/>
  <c r="AG20" i="68"/>
  <c r="AG19" i="68"/>
  <c r="CN23" i="68" l="1"/>
  <c r="CN24" i="68"/>
  <c r="CF24" i="68"/>
  <c r="CF23" i="68"/>
  <c r="CF22" i="68"/>
  <c r="CK22" i="68"/>
  <c r="CN22" i="68" s="1"/>
  <c r="CS24" i="68"/>
  <c r="CV24" i="68" s="1"/>
  <c r="DB23" i="68"/>
  <c r="AZ15" i="68"/>
  <c r="AQ16" i="68"/>
  <c r="AR16" i="68"/>
  <c r="DC16" i="68"/>
  <c r="DD16" i="68"/>
  <c r="GI24" i="68"/>
  <c r="GH24" i="68"/>
  <c r="GG24" i="68"/>
  <c r="GF24" i="68"/>
  <c r="GE24" i="68"/>
  <c r="FY24" i="68"/>
  <c r="FX24" i="68"/>
  <c r="FW24" i="68"/>
  <c r="FV24" i="68"/>
  <c r="EQ24" i="68"/>
  <c r="EP24" i="68"/>
  <c r="ET24" i="68" s="1"/>
  <c r="EX24" i="68" s="1"/>
  <c r="FB24" i="68" s="1"/>
  <c r="FF24" i="68" s="1"/>
  <c r="EO24" i="68"/>
  <c r="EN24" i="68"/>
  <c r="EI24" i="68"/>
  <c r="EH24" i="68"/>
  <c r="EG24" i="68"/>
  <c r="EF24" i="68"/>
  <c r="GI23" i="68"/>
  <c r="GH23" i="68"/>
  <c r="GG23" i="68"/>
  <c r="GF23" i="68"/>
  <c r="GE23" i="68"/>
  <c r="FY23" i="68"/>
  <c r="FX23" i="68"/>
  <c r="FW23" i="68"/>
  <c r="FV23" i="68"/>
  <c r="EQ23" i="68"/>
  <c r="EU23" i="68" s="1"/>
  <c r="EY23" i="68" s="1"/>
  <c r="FC23" i="68" s="1"/>
  <c r="FG23" i="68" s="1"/>
  <c r="FK23" i="68" s="1"/>
  <c r="EP23" i="68"/>
  <c r="ET23" i="68" s="1"/>
  <c r="EO23" i="68"/>
  <c r="EN23" i="68"/>
  <c r="EI23" i="68"/>
  <c r="EH23" i="68"/>
  <c r="EG23" i="68"/>
  <c r="EF23" i="68"/>
  <c r="GI22" i="68"/>
  <c r="GH22" i="68"/>
  <c r="GG22" i="68"/>
  <c r="GF22" i="68"/>
  <c r="GE22" i="68"/>
  <c r="FY22" i="68"/>
  <c r="FX22" i="68"/>
  <c r="FW22" i="68"/>
  <c r="FV22" i="68"/>
  <c r="EQ22" i="68"/>
  <c r="EU22" i="68" s="1"/>
  <c r="EY22" i="68" s="1"/>
  <c r="FC22" i="68" s="1"/>
  <c r="FG22" i="68" s="1"/>
  <c r="FK22" i="68" s="1"/>
  <c r="FO22" i="68" s="1"/>
  <c r="EP22" i="68"/>
  <c r="ET22" i="68" s="1"/>
  <c r="EO22" i="68"/>
  <c r="EN22" i="68"/>
  <c r="EI22" i="68"/>
  <c r="EH22" i="68"/>
  <c r="EG22" i="68"/>
  <c r="EF22" i="68"/>
  <c r="GI21" i="68"/>
  <c r="GH21" i="68"/>
  <c r="GG21" i="68"/>
  <c r="GF21" i="68"/>
  <c r="GE21" i="68"/>
  <c r="FY21" i="68"/>
  <c r="FX21" i="68"/>
  <c r="FW21" i="68"/>
  <c r="FV21" i="68"/>
  <c r="EQ21" i="68"/>
  <c r="EU21" i="68" s="1"/>
  <c r="EY21" i="68" s="1"/>
  <c r="FC21" i="68" s="1"/>
  <c r="FG21" i="68" s="1"/>
  <c r="FK21" i="68" s="1"/>
  <c r="FO21" i="68" s="1"/>
  <c r="EP21" i="68"/>
  <c r="ET21" i="68" s="1"/>
  <c r="EO21" i="68"/>
  <c r="EN21" i="68"/>
  <c r="EI21" i="68"/>
  <c r="EH21" i="68"/>
  <c r="EG21" i="68"/>
  <c r="EF21" i="68"/>
  <c r="GI20" i="68"/>
  <c r="GH20" i="68"/>
  <c r="GG20" i="68"/>
  <c r="GF20" i="68"/>
  <c r="GE20" i="68"/>
  <c r="FY20" i="68"/>
  <c r="FX20" i="68"/>
  <c r="FW20" i="68"/>
  <c r="FV20" i="68"/>
  <c r="EQ20" i="68"/>
  <c r="EU20" i="68" s="1"/>
  <c r="EY20" i="68" s="1"/>
  <c r="FC20" i="68" s="1"/>
  <c r="FG20" i="68" s="1"/>
  <c r="FK20" i="68" s="1"/>
  <c r="EP20" i="68"/>
  <c r="ET20" i="68" s="1"/>
  <c r="EO20" i="68"/>
  <c r="EN20" i="68"/>
  <c r="EI20" i="68"/>
  <c r="EH20" i="68"/>
  <c r="EG20" i="68"/>
  <c r="EF20" i="68"/>
  <c r="GI19" i="68"/>
  <c r="GH19" i="68"/>
  <c r="GG19" i="68"/>
  <c r="GF19" i="68"/>
  <c r="GE19" i="68"/>
  <c r="FY19" i="68"/>
  <c r="FX19" i="68"/>
  <c r="FW19" i="68"/>
  <c r="FV19" i="68"/>
  <c r="EQ19" i="68"/>
  <c r="EU19" i="68" s="1"/>
  <c r="EP19" i="68"/>
  <c r="ET19" i="68" s="1"/>
  <c r="EX19" i="68" s="1"/>
  <c r="FB19" i="68" s="1"/>
  <c r="EO19" i="68"/>
  <c r="EN19" i="68"/>
  <c r="EI19" i="68"/>
  <c r="EH19" i="68"/>
  <c r="EG19" i="68"/>
  <c r="EF19" i="68"/>
  <c r="GI18" i="68"/>
  <c r="GH18" i="68"/>
  <c r="GG18" i="68"/>
  <c r="GF18" i="68"/>
  <c r="GE18" i="68"/>
  <c r="FY18" i="68"/>
  <c r="FX18" i="68"/>
  <c r="FW18" i="68"/>
  <c r="FV18" i="68"/>
  <c r="EQ18" i="68"/>
  <c r="EP18" i="68"/>
  <c r="ET18" i="68" s="1"/>
  <c r="EX18" i="68" s="1"/>
  <c r="FB18" i="68" s="1"/>
  <c r="EO18" i="68"/>
  <c r="EN18" i="68"/>
  <c r="EI18" i="68"/>
  <c r="EH18" i="68"/>
  <c r="EG18" i="68"/>
  <c r="EF18" i="68"/>
  <c r="GI17" i="68"/>
  <c r="GH17" i="68"/>
  <c r="GG17" i="68"/>
  <c r="GF17" i="68"/>
  <c r="GE17" i="68"/>
  <c r="FY17" i="68"/>
  <c r="FX17" i="68"/>
  <c r="FW17" i="68"/>
  <c r="FV17" i="68"/>
  <c r="EQ17" i="68"/>
  <c r="EU17" i="68" s="1"/>
  <c r="EY17" i="68" s="1"/>
  <c r="FC17" i="68" s="1"/>
  <c r="EP17" i="68"/>
  <c r="ET17" i="68" s="1"/>
  <c r="EO17" i="68"/>
  <c r="EN17" i="68"/>
  <c r="EI17" i="68"/>
  <c r="EH17" i="68"/>
  <c r="EG17" i="68"/>
  <c r="EF17" i="68"/>
  <c r="GH15" i="68"/>
  <c r="GF15" i="68"/>
  <c r="GE15" i="68"/>
  <c r="FY15" i="68"/>
  <c r="FX15" i="68"/>
  <c r="FW15" i="68"/>
  <c r="FV15" i="68"/>
  <c r="FQ15" i="68"/>
  <c r="FP15" i="68"/>
  <c r="FO15" i="68"/>
  <c r="FN15" i="68"/>
  <c r="FH15" i="68"/>
  <c r="FG15" i="68"/>
  <c r="FF15" i="68"/>
  <c r="FE15" i="68"/>
  <c r="EZ15" i="68"/>
  <c r="EY15" i="68"/>
  <c r="EX15" i="68"/>
  <c r="EW15" i="68"/>
  <c r="EQ15" i="68"/>
  <c r="EP15" i="68"/>
  <c r="EO15" i="68"/>
  <c r="EN15" i="68"/>
  <c r="EI15" i="68"/>
  <c r="EH15" i="68"/>
  <c r="EG15" i="68"/>
  <c r="EF15" i="68"/>
  <c r="GH14" i="68"/>
  <c r="GG14" i="68"/>
  <c r="GF14" i="68"/>
  <c r="GE14" i="68"/>
  <c r="FY14" i="68"/>
  <c r="FX14" i="68"/>
  <c r="FW14" i="68"/>
  <c r="FV14" i="68"/>
  <c r="FQ14" i="68"/>
  <c r="FP14" i="68"/>
  <c r="FO14" i="68"/>
  <c r="FN14" i="68"/>
  <c r="FH14" i="68"/>
  <c r="FG14" i="68"/>
  <c r="FF14" i="68"/>
  <c r="FE14" i="68"/>
  <c r="EZ14" i="68"/>
  <c r="EY14" i="68"/>
  <c r="EX14" i="68"/>
  <c r="EW14" i="68"/>
  <c r="EQ14" i="68"/>
  <c r="EP14" i="68"/>
  <c r="EO14" i="68"/>
  <c r="EN14" i="68"/>
  <c r="EI14" i="68"/>
  <c r="EH14" i="68"/>
  <c r="EG14" i="68"/>
  <c r="EF14" i="68"/>
  <c r="GH13" i="68"/>
  <c r="GG13" i="68"/>
  <c r="GF13" i="68"/>
  <c r="GE13" i="68"/>
  <c r="FY13" i="68"/>
  <c r="FX13" i="68"/>
  <c r="FW13" i="68"/>
  <c r="FV13" i="68"/>
  <c r="FQ13" i="68"/>
  <c r="FP13" i="68"/>
  <c r="FO13" i="68"/>
  <c r="FN13" i="68"/>
  <c r="FH13" i="68"/>
  <c r="FG13" i="68"/>
  <c r="FF13" i="68"/>
  <c r="FE13" i="68"/>
  <c r="EZ13" i="68"/>
  <c r="EY13" i="68"/>
  <c r="EX13" i="68"/>
  <c r="EW13" i="68"/>
  <c r="EQ13" i="68"/>
  <c r="EP13" i="68"/>
  <c r="EO13" i="68"/>
  <c r="EN13" i="68"/>
  <c r="EI13" i="68"/>
  <c r="EH13" i="68"/>
  <c r="EG13" i="68"/>
  <c r="EF13" i="68"/>
  <c r="GH12" i="68"/>
  <c r="GG12" i="68"/>
  <c r="GF12" i="68"/>
  <c r="GE12" i="68"/>
  <c r="FY12" i="68"/>
  <c r="FX12" i="68"/>
  <c r="FW12" i="68"/>
  <c r="FV12" i="68"/>
  <c r="FQ12" i="68"/>
  <c r="FP12" i="68"/>
  <c r="FO12" i="68"/>
  <c r="FN12" i="68"/>
  <c r="FH12" i="68"/>
  <c r="FG12" i="68"/>
  <c r="FF12" i="68"/>
  <c r="FE12" i="68"/>
  <c r="EZ12" i="68"/>
  <c r="EY12" i="68"/>
  <c r="EX12" i="68"/>
  <c r="EW12" i="68"/>
  <c r="EQ12" i="68"/>
  <c r="EP12" i="68"/>
  <c r="EO12" i="68"/>
  <c r="EN12" i="68"/>
  <c r="EI12" i="68"/>
  <c r="EH12" i="68"/>
  <c r="EG12" i="68"/>
  <c r="EF12" i="68"/>
  <c r="GH11" i="68"/>
  <c r="GG11" i="68"/>
  <c r="GF11" i="68"/>
  <c r="GE11" i="68"/>
  <c r="FY11" i="68"/>
  <c r="FX11" i="68"/>
  <c r="FW11" i="68"/>
  <c r="FV11" i="68"/>
  <c r="FQ11" i="68"/>
  <c r="FP11" i="68"/>
  <c r="FO11" i="68"/>
  <c r="FN11" i="68"/>
  <c r="FH11" i="68"/>
  <c r="FG11" i="68"/>
  <c r="FF11" i="68"/>
  <c r="FE11" i="68"/>
  <c r="EZ11" i="68"/>
  <c r="EY11" i="68"/>
  <c r="EX11" i="68"/>
  <c r="EW11" i="68"/>
  <c r="EQ11" i="68"/>
  <c r="EP11" i="68"/>
  <c r="EO11" i="68"/>
  <c r="EN11" i="68"/>
  <c r="EI11" i="68"/>
  <c r="EH11" i="68"/>
  <c r="EG11" i="68"/>
  <c r="EF11" i="68"/>
  <c r="GF10" i="68"/>
  <c r="GE10" i="68"/>
  <c r="FY10" i="68"/>
  <c r="FX10" i="68"/>
  <c r="FV10" i="68"/>
  <c r="FO10" i="68"/>
  <c r="FN10" i="68"/>
  <c r="FH10" i="68"/>
  <c r="FG10" i="68"/>
  <c r="FE10" i="68"/>
  <c r="EX10" i="68"/>
  <c r="EW10" i="68"/>
  <c r="EQ10" i="68"/>
  <c r="EP10" i="68"/>
  <c r="EN10" i="68"/>
  <c r="EG10" i="68"/>
  <c r="EF10" i="68"/>
  <c r="GH9" i="68"/>
  <c r="GG9" i="68"/>
  <c r="GF9" i="68"/>
  <c r="GE9" i="68"/>
  <c r="FY9" i="68"/>
  <c r="FX9" i="68"/>
  <c r="FW9" i="68"/>
  <c r="FV9" i="68"/>
  <c r="FQ9" i="68"/>
  <c r="FP9" i="68"/>
  <c r="FO9" i="68"/>
  <c r="FN9" i="68"/>
  <c r="FH9" i="68"/>
  <c r="FG9" i="68"/>
  <c r="FF9" i="68"/>
  <c r="FE9" i="68"/>
  <c r="EZ9" i="68"/>
  <c r="EY9" i="68"/>
  <c r="EX9" i="68"/>
  <c r="EW9" i="68"/>
  <c r="EQ9" i="68"/>
  <c r="EP9" i="68"/>
  <c r="EO9" i="68"/>
  <c r="EN9" i="68"/>
  <c r="EI9" i="68"/>
  <c r="EH9" i="68"/>
  <c r="EG9" i="68"/>
  <c r="EF9" i="68"/>
  <c r="GH8" i="68"/>
  <c r="GG8" i="68"/>
  <c r="GF8" i="68"/>
  <c r="GE8" i="68"/>
  <c r="FY8" i="68"/>
  <c r="FX8" i="68"/>
  <c r="FW8" i="68"/>
  <c r="FV8" i="68"/>
  <c r="FQ8" i="68"/>
  <c r="FP8" i="68"/>
  <c r="FO8" i="68"/>
  <c r="FN8" i="68"/>
  <c r="FH8" i="68"/>
  <c r="FG8" i="68"/>
  <c r="FF8" i="68"/>
  <c r="FE8" i="68"/>
  <c r="EZ8" i="68"/>
  <c r="EY8" i="68"/>
  <c r="EX8" i="68"/>
  <c r="EW8" i="68"/>
  <c r="EQ8" i="68"/>
  <c r="EP8" i="68"/>
  <c r="EO8" i="68"/>
  <c r="EN8" i="68"/>
  <c r="EI8" i="68"/>
  <c r="EH8" i="68"/>
  <c r="EG8" i="68"/>
  <c r="EF8" i="68"/>
  <c r="GH7" i="68"/>
  <c r="GH10" i="68" s="1"/>
  <c r="GG7" i="68"/>
  <c r="GG10" i="68" s="1"/>
  <c r="GF7" i="68"/>
  <c r="GE7" i="68"/>
  <c r="FY7" i="68"/>
  <c r="FX7" i="68"/>
  <c r="FW7" i="68"/>
  <c r="FW10" i="68" s="1"/>
  <c r="FV7" i="68"/>
  <c r="FQ7" i="68"/>
  <c r="FQ10" i="68" s="1"/>
  <c r="FP7" i="68"/>
  <c r="FP10" i="68" s="1"/>
  <c r="FO7" i="68"/>
  <c r="FN7" i="68"/>
  <c r="FH7" i="68"/>
  <c r="FG7" i="68"/>
  <c r="FF7" i="68"/>
  <c r="FF10" i="68" s="1"/>
  <c r="FE7" i="68"/>
  <c r="EZ7" i="68"/>
  <c r="EZ10" i="68" s="1"/>
  <c r="EY7" i="68"/>
  <c r="EY10" i="68" s="1"/>
  <c r="EX7" i="68"/>
  <c r="EW7" i="68"/>
  <c r="EQ7" i="68"/>
  <c r="EP7" i="68"/>
  <c r="EO7" i="68"/>
  <c r="EO10" i="68" s="1"/>
  <c r="EN7" i="68"/>
  <c r="EI7" i="68"/>
  <c r="EI10" i="68" s="1"/>
  <c r="EH7" i="68"/>
  <c r="EH10" i="68" s="1"/>
  <c r="EG7" i="68"/>
  <c r="EF7" i="68"/>
  <c r="GH6" i="68"/>
  <c r="GG6" i="68"/>
  <c r="GF6" i="68"/>
  <c r="GE6" i="68"/>
  <c r="FY6" i="68"/>
  <c r="FX6" i="68"/>
  <c r="FW6" i="68"/>
  <c r="FV6" i="68"/>
  <c r="FQ6" i="68"/>
  <c r="FP6" i="68"/>
  <c r="FO6" i="68"/>
  <c r="FN6" i="68"/>
  <c r="FH6" i="68"/>
  <c r="FG6" i="68"/>
  <c r="FF6" i="68"/>
  <c r="FE6" i="68"/>
  <c r="EZ6" i="68"/>
  <c r="EY6" i="68"/>
  <c r="EX6" i="68"/>
  <c r="EW6" i="68"/>
  <c r="EQ6" i="68"/>
  <c r="EP6" i="68"/>
  <c r="EO6" i="68"/>
  <c r="EN6" i="68"/>
  <c r="EI6" i="68"/>
  <c r="EH6" i="68"/>
  <c r="EG6" i="68"/>
  <c r="EF6" i="68"/>
  <c r="DV21" i="68"/>
  <c r="DU21" i="68"/>
  <c r="DT21" i="68"/>
  <c r="DS21" i="68"/>
  <c r="DR21" i="68"/>
  <c r="DL21" i="68"/>
  <c r="DK21" i="68"/>
  <c r="DJ21" i="68"/>
  <c r="DI21" i="68"/>
  <c r="DD21" i="68"/>
  <c r="DC21" i="68"/>
  <c r="DB21" i="68"/>
  <c r="DA21" i="68"/>
  <c r="CU21" i="68"/>
  <c r="CT21" i="68"/>
  <c r="CS21" i="68"/>
  <c r="CR21" i="68"/>
  <c r="CM21" i="68"/>
  <c r="CL21" i="68"/>
  <c r="CK21" i="68"/>
  <c r="CJ21" i="68"/>
  <c r="CD21" i="68"/>
  <c r="CC21" i="68"/>
  <c r="CB21" i="68"/>
  <c r="CA21" i="68"/>
  <c r="BV21" i="68"/>
  <c r="BU21" i="68"/>
  <c r="BT21" i="68"/>
  <c r="BS21" i="68"/>
  <c r="DV20" i="68"/>
  <c r="DU20" i="68"/>
  <c r="DT20" i="68"/>
  <c r="DS20" i="68"/>
  <c r="DR20" i="68"/>
  <c r="DL20" i="68"/>
  <c r="DK20" i="68"/>
  <c r="DJ20" i="68"/>
  <c r="DI20" i="68"/>
  <c r="DD20" i="68"/>
  <c r="DC20" i="68"/>
  <c r="DB20" i="68"/>
  <c r="DA20" i="68"/>
  <c r="CU20" i="68"/>
  <c r="CT20" i="68"/>
  <c r="CS20" i="68"/>
  <c r="CR20" i="68"/>
  <c r="CM20" i="68"/>
  <c r="CL20" i="68"/>
  <c r="CK20" i="68"/>
  <c r="CJ20" i="68"/>
  <c r="CD20" i="68"/>
  <c r="CC20" i="68"/>
  <c r="CB20" i="68"/>
  <c r="CA20" i="68"/>
  <c r="BV20" i="68"/>
  <c r="BU20" i="68"/>
  <c r="BS20" i="68"/>
  <c r="DV19" i="68"/>
  <c r="DU19" i="68"/>
  <c r="DT19" i="68"/>
  <c r="DS19" i="68"/>
  <c r="DR19" i="68"/>
  <c r="DL19" i="68"/>
  <c r="DK19" i="68"/>
  <c r="DJ19" i="68"/>
  <c r="DI19" i="68"/>
  <c r="DD19" i="68"/>
  <c r="DC19" i="68"/>
  <c r="DB19" i="68"/>
  <c r="DA19" i="68"/>
  <c r="CU19" i="68"/>
  <c r="CT19" i="68"/>
  <c r="CS19" i="68"/>
  <c r="CR19" i="68"/>
  <c r="CM19" i="68"/>
  <c r="CL19" i="68"/>
  <c r="CK19" i="68"/>
  <c r="CJ19" i="68"/>
  <c r="CD19" i="68"/>
  <c r="CC19" i="68"/>
  <c r="CB19" i="68"/>
  <c r="CA19" i="68"/>
  <c r="BV19" i="68"/>
  <c r="BU19" i="68"/>
  <c r="BT19" i="68"/>
  <c r="BS19" i="68"/>
  <c r="DV18" i="68"/>
  <c r="DU18" i="68"/>
  <c r="DT18" i="68"/>
  <c r="DS18" i="68"/>
  <c r="DR18" i="68"/>
  <c r="DL18" i="68"/>
  <c r="DK18" i="68"/>
  <c r="DJ18" i="68"/>
  <c r="DI18" i="68"/>
  <c r="DD18" i="68"/>
  <c r="DC18" i="68"/>
  <c r="DB18" i="68"/>
  <c r="DA18" i="68"/>
  <c r="CU18" i="68"/>
  <c r="CT18" i="68"/>
  <c r="CS18" i="68"/>
  <c r="CR18" i="68"/>
  <c r="CM18" i="68"/>
  <c r="CL18" i="68"/>
  <c r="CK18" i="68"/>
  <c r="CJ18" i="68"/>
  <c r="CD18" i="68"/>
  <c r="CC18" i="68"/>
  <c r="CB18" i="68"/>
  <c r="CA18" i="68"/>
  <c r="BV18" i="68"/>
  <c r="BU18" i="68"/>
  <c r="BT18" i="68"/>
  <c r="BS18" i="68"/>
  <c r="DV17" i="68"/>
  <c r="DU17" i="68"/>
  <c r="DT17" i="68"/>
  <c r="DS17" i="68"/>
  <c r="DR17" i="68"/>
  <c r="DL17" i="68"/>
  <c r="DK17" i="68"/>
  <c r="DJ17" i="68"/>
  <c r="DI17" i="68"/>
  <c r="DD17" i="68"/>
  <c r="DC17" i="68"/>
  <c r="DB17" i="68"/>
  <c r="DA17" i="68"/>
  <c r="CU17" i="68"/>
  <c r="CT17" i="68"/>
  <c r="CS17" i="68"/>
  <c r="CR17" i="68"/>
  <c r="CM17" i="68"/>
  <c r="CL17" i="68"/>
  <c r="CK17" i="68"/>
  <c r="CJ17" i="68"/>
  <c r="CD17" i="68"/>
  <c r="CC17" i="68"/>
  <c r="CB17" i="68"/>
  <c r="CA17" i="68"/>
  <c r="BV17" i="68"/>
  <c r="BU17" i="68"/>
  <c r="BT17" i="68"/>
  <c r="BS17" i="68"/>
  <c r="DV16" i="68"/>
  <c r="DU16" i="68"/>
  <c r="DT16" i="68"/>
  <c r="DS16" i="68"/>
  <c r="DR16" i="68"/>
  <c r="DL16" i="68"/>
  <c r="DK16" i="68"/>
  <c r="DJ16" i="68"/>
  <c r="DI16" i="68"/>
  <c r="DB16" i="68"/>
  <c r="DA16" i="68"/>
  <c r="CU16" i="68"/>
  <c r="CT16" i="68"/>
  <c r="CR16" i="68"/>
  <c r="CM16" i="68"/>
  <c r="CL16" i="68"/>
  <c r="CK16" i="68"/>
  <c r="CJ16" i="68"/>
  <c r="CD16" i="68"/>
  <c r="CC16" i="68"/>
  <c r="CB16" i="68"/>
  <c r="CA16" i="68"/>
  <c r="BV16" i="68"/>
  <c r="BU16" i="68"/>
  <c r="BS16" i="68"/>
  <c r="DV15" i="68"/>
  <c r="DU15" i="68"/>
  <c r="DT15" i="68"/>
  <c r="DS15" i="68"/>
  <c r="DR15" i="68"/>
  <c r="DL15" i="68"/>
  <c r="DK15" i="68"/>
  <c r="DJ15" i="68"/>
  <c r="DI15" i="68"/>
  <c r="DD15" i="68"/>
  <c r="DC15" i="68"/>
  <c r="DB15" i="68"/>
  <c r="DA15" i="68"/>
  <c r="CU15" i="68"/>
  <c r="CT15" i="68"/>
  <c r="CS15" i="68"/>
  <c r="CR15" i="68"/>
  <c r="CM15" i="68"/>
  <c r="CL15" i="68"/>
  <c r="CK15" i="68"/>
  <c r="CJ15" i="68"/>
  <c r="CD15" i="68"/>
  <c r="CC15" i="68"/>
  <c r="CB15" i="68"/>
  <c r="CA15" i="68"/>
  <c r="BV15" i="68"/>
  <c r="BU15" i="68"/>
  <c r="BT15" i="68"/>
  <c r="BS15" i="68"/>
  <c r="DV14" i="68"/>
  <c r="DU14" i="68"/>
  <c r="DT14" i="68"/>
  <c r="DS14" i="68"/>
  <c r="DR14" i="68"/>
  <c r="DL14" i="68"/>
  <c r="DK14" i="68"/>
  <c r="DJ14" i="68"/>
  <c r="DI14" i="68"/>
  <c r="DD14" i="68"/>
  <c r="DC14" i="68"/>
  <c r="DB14" i="68"/>
  <c r="DA14" i="68"/>
  <c r="CU14" i="68"/>
  <c r="CT14" i="68"/>
  <c r="CS14" i="68"/>
  <c r="CR14" i="68"/>
  <c r="CM14" i="68"/>
  <c r="CL14" i="68"/>
  <c r="CK14" i="68"/>
  <c r="CJ14" i="68"/>
  <c r="CD14" i="68"/>
  <c r="CC14" i="68"/>
  <c r="CB14" i="68"/>
  <c r="CA14" i="68"/>
  <c r="BV14" i="68"/>
  <c r="BU14" i="68"/>
  <c r="BT14" i="68"/>
  <c r="BS14" i="68"/>
  <c r="DV13" i="68"/>
  <c r="DU13" i="68"/>
  <c r="DT13" i="68"/>
  <c r="DS13" i="68"/>
  <c r="DR13" i="68"/>
  <c r="DL13" i="68"/>
  <c r="DK13" i="68"/>
  <c r="DJ13" i="68"/>
  <c r="DI13" i="68"/>
  <c r="DD13" i="68"/>
  <c r="DC13" i="68"/>
  <c r="DB13" i="68"/>
  <c r="DA13" i="68"/>
  <c r="CU13" i="68"/>
  <c r="CT13" i="68"/>
  <c r="CS13" i="68"/>
  <c r="CR13" i="68"/>
  <c r="CM13" i="68"/>
  <c r="CL13" i="68"/>
  <c r="CK13" i="68"/>
  <c r="CJ13" i="68"/>
  <c r="CD13" i="68"/>
  <c r="CC13" i="68"/>
  <c r="CB13" i="68"/>
  <c r="CA13" i="68"/>
  <c r="BV13" i="68"/>
  <c r="BU13" i="68"/>
  <c r="BT13" i="68"/>
  <c r="BS13" i="68"/>
  <c r="DV12" i="68"/>
  <c r="DU12" i="68"/>
  <c r="DT12" i="68"/>
  <c r="DS12" i="68"/>
  <c r="DR12" i="68"/>
  <c r="DL12" i="68"/>
  <c r="DK12" i="68"/>
  <c r="DJ12" i="68"/>
  <c r="DI12" i="68"/>
  <c r="DD12" i="68"/>
  <c r="DC12" i="68"/>
  <c r="DB12" i="68"/>
  <c r="DA12" i="68"/>
  <c r="CU12" i="68"/>
  <c r="CT12" i="68"/>
  <c r="CS12" i="68"/>
  <c r="CR12" i="68"/>
  <c r="CM12" i="68"/>
  <c r="CL12" i="68"/>
  <c r="CK12" i="68"/>
  <c r="CJ12" i="68"/>
  <c r="CD12" i="68"/>
  <c r="CC12" i="68"/>
  <c r="CB12" i="68"/>
  <c r="CA12" i="68"/>
  <c r="BV12" i="68"/>
  <c r="BU12" i="68"/>
  <c r="BT12" i="68"/>
  <c r="BS12" i="68"/>
  <c r="DV11" i="68"/>
  <c r="DU11" i="68"/>
  <c r="DT11" i="68"/>
  <c r="DS11" i="68"/>
  <c r="DR11" i="68"/>
  <c r="DL11" i="68"/>
  <c r="DK11" i="68"/>
  <c r="DJ11" i="68"/>
  <c r="DI11" i="68"/>
  <c r="DD11" i="68"/>
  <c r="DC11" i="68"/>
  <c r="DB11" i="68"/>
  <c r="DA11" i="68"/>
  <c r="CU11" i="68"/>
  <c r="CT11" i="68"/>
  <c r="CS11" i="68"/>
  <c r="CR11" i="68"/>
  <c r="CM11" i="68"/>
  <c r="CL11" i="68"/>
  <c r="CK11" i="68"/>
  <c r="CJ11" i="68"/>
  <c r="CD11" i="68"/>
  <c r="CC11" i="68"/>
  <c r="CB11" i="68"/>
  <c r="CA11" i="68"/>
  <c r="BV11" i="68"/>
  <c r="BU11" i="68"/>
  <c r="BT11" i="68"/>
  <c r="BS11" i="68"/>
  <c r="DS10" i="68"/>
  <c r="DR10" i="68"/>
  <c r="DK10" i="68"/>
  <c r="DI10" i="68"/>
  <c r="DB10" i="68"/>
  <c r="DA10" i="68"/>
  <c r="CT10" i="68"/>
  <c r="CR10" i="68"/>
  <c r="CK10" i="68"/>
  <c r="CJ10" i="68"/>
  <c r="CC10" i="68"/>
  <c r="CA10" i="68"/>
  <c r="BT10" i="68"/>
  <c r="BS10" i="68"/>
  <c r="DV9" i="68"/>
  <c r="DU9" i="68"/>
  <c r="DT9" i="68"/>
  <c r="DS9" i="68"/>
  <c r="DR9" i="68"/>
  <c r="DL9" i="68"/>
  <c r="DK9" i="68"/>
  <c r="DJ9" i="68"/>
  <c r="DI9" i="68"/>
  <c r="DD9" i="68"/>
  <c r="DC9" i="68"/>
  <c r="DB9" i="68"/>
  <c r="DA9" i="68"/>
  <c r="CU9" i="68"/>
  <c r="CT9" i="68"/>
  <c r="CS9" i="68"/>
  <c r="CR9" i="68"/>
  <c r="CM9" i="68"/>
  <c r="CL9" i="68"/>
  <c r="CK9" i="68"/>
  <c r="CJ9" i="68"/>
  <c r="CD9" i="68"/>
  <c r="CC9" i="68"/>
  <c r="CB9" i="68"/>
  <c r="CA9" i="68"/>
  <c r="BV9" i="68"/>
  <c r="BU9" i="68"/>
  <c r="BT9" i="68"/>
  <c r="BS9" i="68"/>
  <c r="DV8" i="68"/>
  <c r="DU8" i="68"/>
  <c r="DT8" i="68"/>
  <c r="DS8" i="68"/>
  <c r="DR8" i="68"/>
  <c r="DL8" i="68"/>
  <c r="DK8" i="68"/>
  <c r="DJ8" i="68"/>
  <c r="DI8" i="68"/>
  <c r="DD8" i="68"/>
  <c r="DC8" i="68"/>
  <c r="DB8" i="68"/>
  <c r="DA8" i="68"/>
  <c r="CU8" i="68"/>
  <c r="CT8" i="68"/>
  <c r="CS8" i="68"/>
  <c r="CR8" i="68"/>
  <c r="CM8" i="68"/>
  <c r="CL8" i="68"/>
  <c r="CK8" i="68"/>
  <c r="CJ8" i="68"/>
  <c r="CD8" i="68"/>
  <c r="CC8" i="68"/>
  <c r="CB8" i="68"/>
  <c r="CA8" i="68"/>
  <c r="BV8" i="68"/>
  <c r="BU8" i="68"/>
  <c r="BT8" i="68"/>
  <c r="BS8" i="68"/>
  <c r="DV7" i="68"/>
  <c r="DV10" i="68" s="1"/>
  <c r="DU7" i="68"/>
  <c r="DU10" i="68" s="1"/>
  <c r="DT7" i="68"/>
  <c r="DT10" i="68" s="1"/>
  <c r="DS7" i="68"/>
  <c r="DR7" i="68"/>
  <c r="DL7" i="68"/>
  <c r="DL10" i="68" s="1"/>
  <c r="DK7" i="68"/>
  <c r="DJ7" i="68"/>
  <c r="DJ10" i="68" s="1"/>
  <c r="DI7" i="68"/>
  <c r="DD7" i="68"/>
  <c r="DD10" i="68" s="1"/>
  <c r="DC7" i="68"/>
  <c r="DC10" i="68" s="1"/>
  <c r="DB7" i="68"/>
  <c r="DA7" i="68"/>
  <c r="CU7" i="68"/>
  <c r="CU10" i="68" s="1"/>
  <c r="CT7" i="68"/>
  <c r="CS7" i="68"/>
  <c r="CS10" i="68" s="1"/>
  <c r="CR7" i="68"/>
  <c r="CM7" i="68"/>
  <c r="CM10" i="68" s="1"/>
  <c r="CL7" i="68"/>
  <c r="CL10" i="68" s="1"/>
  <c r="CK7" i="68"/>
  <c r="CJ7" i="68"/>
  <c r="CD7" i="68"/>
  <c r="CD10" i="68" s="1"/>
  <c r="CC7" i="68"/>
  <c r="CB7" i="68"/>
  <c r="CB10" i="68" s="1"/>
  <c r="CA7" i="68"/>
  <c r="BV7" i="68"/>
  <c r="BV10" i="68" s="1"/>
  <c r="BU7" i="68"/>
  <c r="BU10" i="68" s="1"/>
  <c r="BT7" i="68"/>
  <c r="BS7" i="68"/>
  <c r="DV6" i="68"/>
  <c r="DU6" i="68"/>
  <c r="DT6" i="68"/>
  <c r="DS6" i="68"/>
  <c r="DR6" i="68"/>
  <c r="DL6" i="68"/>
  <c r="DK6" i="68"/>
  <c r="DJ6" i="68"/>
  <c r="DI6" i="68"/>
  <c r="DD6" i="68"/>
  <c r="DC6" i="68"/>
  <c r="DB6" i="68"/>
  <c r="DA6" i="68"/>
  <c r="CU6" i="68"/>
  <c r="CT6" i="68"/>
  <c r="CS6" i="68"/>
  <c r="CR6" i="68"/>
  <c r="CM6" i="68"/>
  <c r="CL6" i="68"/>
  <c r="CK6" i="68"/>
  <c r="CJ6" i="68"/>
  <c r="CD6" i="68"/>
  <c r="CC6" i="68"/>
  <c r="CB6" i="68"/>
  <c r="CA6" i="68"/>
  <c r="BV6" i="68"/>
  <c r="BU6" i="68"/>
  <c r="BT6" i="68"/>
  <c r="BS6" i="68"/>
  <c r="AY7" i="68"/>
  <c r="AY9" i="68" s="1"/>
  <c r="AZ7" i="68"/>
  <c r="AY8" i="68"/>
  <c r="AZ8" i="68"/>
  <c r="AZ9" i="68"/>
  <c r="AY10" i="68"/>
  <c r="AZ10" i="68"/>
  <c r="AY11" i="68"/>
  <c r="AZ11" i="68"/>
  <c r="AY12" i="68"/>
  <c r="AZ12" i="68"/>
  <c r="AY13" i="68"/>
  <c r="AZ13" i="68"/>
  <c r="AY14" i="68"/>
  <c r="AZ14" i="68"/>
  <c r="AY15" i="68"/>
  <c r="AY16" i="68"/>
  <c r="AZ16" i="68"/>
  <c r="AY17" i="68"/>
  <c r="AZ17" i="68"/>
  <c r="AY18" i="68"/>
  <c r="AZ18" i="68"/>
  <c r="AY19" i="68"/>
  <c r="AZ19" i="68"/>
  <c r="AY20" i="68"/>
  <c r="AZ20" i="68"/>
  <c r="AY21" i="68"/>
  <c r="AZ21" i="68"/>
  <c r="AY22" i="68"/>
  <c r="AZ22" i="68"/>
  <c r="AY23" i="68"/>
  <c r="AZ23" i="68"/>
  <c r="AY24" i="68"/>
  <c r="AZ24" i="68"/>
  <c r="AX24" i="68"/>
  <c r="AX23" i="68"/>
  <c r="AX22" i="68"/>
  <c r="AX21" i="68"/>
  <c r="AX20" i="68"/>
  <c r="AX19" i="68"/>
  <c r="AX18" i="68"/>
  <c r="AX17" i="68"/>
  <c r="AX16" i="68"/>
  <c r="AX15" i="68"/>
  <c r="AX14" i="68"/>
  <c r="AX13" i="68"/>
  <c r="AX12" i="68"/>
  <c r="AX11" i="68"/>
  <c r="AX8" i="68"/>
  <c r="AX7" i="68"/>
  <c r="AX10" i="68" s="1"/>
  <c r="AY6" i="68"/>
  <c r="AX6" i="68"/>
  <c r="AQ17" i="68"/>
  <c r="AR17" i="68"/>
  <c r="AP16" i="68"/>
  <c r="AH16" i="68"/>
  <c r="AI16" i="68"/>
  <c r="AG16" i="68"/>
  <c r="Z16" i="68"/>
  <c r="AA16" i="68"/>
  <c r="Y16" i="68"/>
  <c r="Q16" i="68"/>
  <c r="R16" i="68"/>
  <c r="I16" i="68"/>
  <c r="J16" i="68"/>
  <c r="H16" i="68"/>
  <c r="BH7" i="68"/>
  <c r="BH10" i="68" s="1"/>
  <c r="BI7" i="68"/>
  <c r="BJ7" i="68"/>
  <c r="BJ10" i="68" s="1"/>
  <c r="BH8" i="68"/>
  <c r="BI8" i="68"/>
  <c r="BJ8" i="68"/>
  <c r="BH9" i="68"/>
  <c r="BI9" i="68"/>
  <c r="BJ9" i="68"/>
  <c r="BI10" i="68"/>
  <c r="BH11" i="68"/>
  <c r="BI11" i="68"/>
  <c r="BJ11" i="68"/>
  <c r="BH12" i="68"/>
  <c r="BI12" i="68"/>
  <c r="BJ12" i="68"/>
  <c r="BH13" i="68"/>
  <c r="BI13" i="68"/>
  <c r="BJ13" i="68"/>
  <c r="BH14" i="68"/>
  <c r="BI14" i="68"/>
  <c r="BJ14" i="68"/>
  <c r="BH15" i="68"/>
  <c r="BI15" i="68"/>
  <c r="BJ15" i="68"/>
  <c r="BH16" i="68"/>
  <c r="BI16" i="68"/>
  <c r="BJ16" i="68"/>
  <c r="BH17" i="68"/>
  <c r="BI17" i="68"/>
  <c r="BJ17" i="68"/>
  <c r="BH18" i="68"/>
  <c r="BI18" i="68"/>
  <c r="BJ18" i="68"/>
  <c r="BH19" i="68"/>
  <c r="BI19" i="68"/>
  <c r="BJ19" i="68"/>
  <c r="BH20" i="68"/>
  <c r="BI20" i="68"/>
  <c r="BJ20" i="68"/>
  <c r="BH21" i="68"/>
  <c r="BI21" i="68"/>
  <c r="BJ21" i="68"/>
  <c r="BH22" i="68"/>
  <c r="BI22" i="68"/>
  <c r="BJ22" i="68"/>
  <c r="BH23" i="68"/>
  <c r="BI23" i="68"/>
  <c r="BH24" i="68"/>
  <c r="BI24" i="68"/>
  <c r="BJ24" i="68"/>
  <c r="BG24" i="68"/>
  <c r="BG23" i="68"/>
  <c r="BG22" i="68"/>
  <c r="BG21" i="68"/>
  <c r="BG20" i="68"/>
  <c r="BG19" i="68"/>
  <c r="BG18" i="68"/>
  <c r="BG17" i="68"/>
  <c r="BG16" i="68"/>
  <c r="BG15" i="68"/>
  <c r="BG14" i="68"/>
  <c r="BG13" i="68"/>
  <c r="BG12" i="68"/>
  <c r="BG11" i="68"/>
  <c r="BG9" i="68"/>
  <c r="BG8" i="68"/>
  <c r="BG7" i="68"/>
  <c r="BG10" i="68" s="1"/>
  <c r="BI6" i="68"/>
  <c r="BH6" i="68"/>
  <c r="BJ6" i="68"/>
  <c r="BG6" i="68"/>
  <c r="AQ6" i="68"/>
  <c r="AR6" i="68"/>
  <c r="AQ7" i="68"/>
  <c r="AQ9" i="68" s="1"/>
  <c r="AR7" i="68"/>
  <c r="AR10" i="68" s="1"/>
  <c r="AQ8" i="68"/>
  <c r="AR8" i="68"/>
  <c r="AQ11" i="68"/>
  <c r="AR11" i="68"/>
  <c r="AQ12" i="68"/>
  <c r="AR12" i="68"/>
  <c r="AQ13" i="68"/>
  <c r="AR13" i="68"/>
  <c r="AQ14" i="68"/>
  <c r="AR14" i="68"/>
  <c r="AQ15" i="68"/>
  <c r="AR15" i="68"/>
  <c r="AQ18" i="68"/>
  <c r="AR18" i="68"/>
  <c r="AQ19" i="68"/>
  <c r="AR19" i="68"/>
  <c r="AQ20" i="68"/>
  <c r="AR20" i="68"/>
  <c r="AQ21" i="68"/>
  <c r="AR21" i="68"/>
  <c r="AQ22" i="68"/>
  <c r="AR22" i="68"/>
  <c r="AQ23" i="68"/>
  <c r="AR23" i="68"/>
  <c r="AQ24" i="68"/>
  <c r="AR24" i="68"/>
  <c r="AP24" i="68"/>
  <c r="AP23" i="68"/>
  <c r="AP22" i="68"/>
  <c r="AP21" i="68"/>
  <c r="AP20" i="68"/>
  <c r="AP19" i="68"/>
  <c r="AP18" i="68"/>
  <c r="AP17" i="68"/>
  <c r="AP15" i="68"/>
  <c r="AP14" i="68"/>
  <c r="AP13" i="68"/>
  <c r="AP12" i="68"/>
  <c r="AP11" i="68"/>
  <c r="AP9" i="68"/>
  <c r="AP8" i="68"/>
  <c r="AP7" i="68"/>
  <c r="AP6" i="68"/>
  <c r="H15" i="68"/>
  <c r="AH6" i="68"/>
  <c r="AI6" i="68"/>
  <c r="AH7" i="68"/>
  <c r="AI7" i="68"/>
  <c r="AI10" i="68" s="1"/>
  <c r="AH8" i="68"/>
  <c r="AI8" i="68"/>
  <c r="AH9" i="68"/>
  <c r="AH10" i="68"/>
  <c r="AH11" i="68"/>
  <c r="AI11" i="68"/>
  <c r="AH12" i="68"/>
  <c r="AI12" i="68"/>
  <c r="AH13" i="68"/>
  <c r="AI13" i="68"/>
  <c r="AH14" i="68"/>
  <c r="AI14" i="68"/>
  <c r="AH15" i="68"/>
  <c r="AI15" i="68"/>
  <c r="AH17" i="68"/>
  <c r="AI17" i="68"/>
  <c r="AH18" i="68"/>
  <c r="AI18" i="68"/>
  <c r="AH19" i="68"/>
  <c r="AI19" i="68"/>
  <c r="AH20" i="68"/>
  <c r="AI20" i="68"/>
  <c r="AH21" i="68"/>
  <c r="AI21" i="68"/>
  <c r="AH22" i="68"/>
  <c r="AI22" i="68"/>
  <c r="AH23" i="68"/>
  <c r="AI23" i="68"/>
  <c r="AH24" i="68"/>
  <c r="AI24" i="68"/>
  <c r="AG24" i="68"/>
  <c r="AG23" i="68"/>
  <c r="AG22" i="68"/>
  <c r="AG21" i="68"/>
  <c r="AG18" i="68"/>
  <c r="AG17" i="68"/>
  <c r="AG15" i="68"/>
  <c r="AG14" i="68"/>
  <c r="AG13" i="68"/>
  <c r="AG12" i="68"/>
  <c r="AG11" i="68"/>
  <c r="AG8" i="68"/>
  <c r="AG7" i="68"/>
  <c r="AG10" i="68" s="1"/>
  <c r="AG6" i="68"/>
  <c r="Z6" i="68"/>
  <c r="AA6" i="68"/>
  <c r="Z7" i="68"/>
  <c r="AA7" i="68"/>
  <c r="Z8" i="68"/>
  <c r="AA8" i="68"/>
  <c r="Z9" i="68"/>
  <c r="AA9" i="68"/>
  <c r="Z10" i="68"/>
  <c r="AA10" i="68"/>
  <c r="Z11" i="68"/>
  <c r="AA11" i="68"/>
  <c r="Z12" i="68"/>
  <c r="AA12" i="68"/>
  <c r="Z13" i="68"/>
  <c r="AA13" i="68"/>
  <c r="Z14" i="68"/>
  <c r="AA14" i="68"/>
  <c r="Z15" i="68"/>
  <c r="AA15" i="68"/>
  <c r="Z17" i="68"/>
  <c r="AA17" i="68"/>
  <c r="Z18" i="68"/>
  <c r="AA18" i="68"/>
  <c r="Z19" i="68"/>
  <c r="AA19" i="68"/>
  <c r="Z20" i="68"/>
  <c r="AA20" i="68"/>
  <c r="Z21" i="68"/>
  <c r="AA21" i="68"/>
  <c r="Z22" i="68"/>
  <c r="AA22" i="68"/>
  <c r="Z23" i="68"/>
  <c r="AA23" i="68"/>
  <c r="Z24" i="68"/>
  <c r="AA24" i="68"/>
  <c r="Y24" i="68"/>
  <c r="Y23" i="68"/>
  <c r="Y22" i="68"/>
  <c r="Y21" i="68"/>
  <c r="Y20" i="68"/>
  <c r="Y19" i="68"/>
  <c r="Y18" i="68"/>
  <c r="Y17" i="68"/>
  <c r="Y15" i="68"/>
  <c r="Y14" i="68"/>
  <c r="Y13" i="68"/>
  <c r="Y12" i="68"/>
  <c r="Y11" i="68"/>
  <c r="Y10" i="68"/>
  <c r="Y9" i="68"/>
  <c r="Y8" i="68"/>
  <c r="Y6" i="68"/>
  <c r="Q7" i="68"/>
  <c r="Q10" i="68" s="1"/>
  <c r="R7" i="68"/>
  <c r="R9" i="68" s="1"/>
  <c r="Q8" i="68"/>
  <c r="R8" i="68"/>
  <c r="R10" i="68"/>
  <c r="Q11" i="68"/>
  <c r="R11" i="68"/>
  <c r="Q12" i="68"/>
  <c r="R12" i="68"/>
  <c r="Q13" i="68"/>
  <c r="R13" i="68"/>
  <c r="Q14" i="68"/>
  <c r="R14" i="68"/>
  <c r="Q15" i="68"/>
  <c r="R15" i="68"/>
  <c r="Q17" i="68"/>
  <c r="R17" i="68"/>
  <c r="Q18" i="68"/>
  <c r="R18" i="68"/>
  <c r="Q19" i="68"/>
  <c r="R19" i="68"/>
  <c r="Q20" i="68"/>
  <c r="R20" i="68"/>
  <c r="Q21" i="68"/>
  <c r="R21" i="68"/>
  <c r="Q22" i="68"/>
  <c r="R22" i="68"/>
  <c r="Q23" i="68"/>
  <c r="R23" i="68"/>
  <c r="Q24" i="68"/>
  <c r="R24" i="68"/>
  <c r="P24" i="68"/>
  <c r="P23" i="68"/>
  <c r="P22" i="68"/>
  <c r="P21" i="68"/>
  <c r="P20" i="68"/>
  <c r="P19" i="68"/>
  <c r="P18" i="68"/>
  <c r="P17" i="68"/>
  <c r="P15" i="68"/>
  <c r="P14" i="68"/>
  <c r="P13" i="68"/>
  <c r="P12" i="68"/>
  <c r="P11" i="68"/>
  <c r="P9" i="68"/>
  <c r="P8" i="68"/>
  <c r="P7" i="68"/>
  <c r="P10" i="68" s="1"/>
  <c r="Q6" i="68"/>
  <c r="R6" i="68"/>
  <c r="P6" i="68"/>
  <c r="I9" i="68"/>
  <c r="I11" i="68"/>
  <c r="J11" i="68"/>
  <c r="I12" i="68"/>
  <c r="J12" i="68"/>
  <c r="I13" i="68"/>
  <c r="J13" i="68"/>
  <c r="I14" i="68"/>
  <c r="J14" i="68"/>
  <c r="I15" i="68"/>
  <c r="J15" i="68"/>
  <c r="I17" i="68"/>
  <c r="J17" i="68"/>
  <c r="I18" i="68"/>
  <c r="J18" i="68"/>
  <c r="I19" i="68"/>
  <c r="J19" i="68"/>
  <c r="I20" i="68"/>
  <c r="J20" i="68"/>
  <c r="I21" i="68"/>
  <c r="J21" i="68"/>
  <c r="I22" i="68"/>
  <c r="J22" i="68"/>
  <c r="I23" i="68"/>
  <c r="J23" i="68"/>
  <c r="I24" i="68"/>
  <c r="J24" i="68"/>
  <c r="H24" i="68"/>
  <c r="H23" i="68"/>
  <c r="H22" i="68"/>
  <c r="H21" i="68"/>
  <c r="H20" i="68"/>
  <c r="H19" i="68"/>
  <c r="H18" i="68"/>
  <c r="H17" i="68"/>
  <c r="H14" i="68"/>
  <c r="H13" i="68"/>
  <c r="H12" i="68"/>
  <c r="H11" i="68"/>
  <c r="I8" i="68"/>
  <c r="J8" i="68"/>
  <c r="H8" i="68"/>
  <c r="J7" i="68"/>
  <c r="I7" i="68"/>
  <c r="H7" i="68"/>
  <c r="I6" i="68"/>
  <c r="J6" i="68"/>
  <c r="H6" i="68"/>
  <c r="G23" i="68"/>
  <c r="O23" i="68"/>
  <c r="X23" i="68"/>
  <c r="AF23" i="68"/>
  <c r="AO23" i="68"/>
  <c r="AW23" i="68"/>
  <c r="BF23" i="68"/>
  <c r="G24" i="68"/>
  <c r="O24" i="68"/>
  <c r="X24" i="68"/>
  <c r="AF24" i="68"/>
  <c r="AO24" i="68"/>
  <c r="AW24" i="68"/>
  <c r="BF24" i="68"/>
  <c r="BA12" i="68" l="1"/>
  <c r="J10" i="68"/>
  <c r="I10" i="68"/>
  <c r="H10" i="68"/>
  <c r="CW24" i="68"/>
  <c r="H9" i="68"/>
  <c r="Q9" i="68"/>
  <c r="AQ10" i="68"/>
  <c r="AX9" i="68"/>
  <c r="BA9" i="68" s="1"/>
  <c r="J9" i="68"/>
  <c r="AI9" i="68"/>
  <c r="AG9" i="68"/>
  <c r="AR9" i="68"/>
  <c r="AP10" i="68"/>
  <c r="CS23" i="68"/>
  <c r="CV23" i="68" s="1"/>
  <c r="DD24" i="68"/>
  <c r="DE24" i="68" s="1"/>
  <c r="DX24" i="68" s="1"/>
  <c r="DZ24" i="68" s="1"/>
  <c r="K11" i="68"/>
  <c r="BA7" i="68"/>
  <c r="FZ13" i="68"/>
  <c r="BW13" i="68"/>
  <c r="BW12" i="68"/>
  <c r="AB20" i="68"/>
  <c r="BW8" i="68"/>
  <c r="AS8" i="68"/>
  <c r="DE11" i="68"/>
  <c r="AS23" i="68"/>
  <c r="EJ12" i="68"/>
  <c r="CV13" i="68"/>
  <c r="CE20" i="68"/>
  <c r="BW21" i="68"/>
  <c r="CV16" i="68"/>
  <c r="GJ7" i="68"/>
  <c r="BK23" i="68"/>
  <c r="FR6" i="68"/>
  <c r="BK16" i="68"/>
  <c r="EJ20" i="68"/>
  <c r="ER24" i="68"/>
  <c r="EV24" i="68" s="1"/>
  <c r="EZ24" i="68" s="1"/>
  <c r="FD24" i="68" s="1"/>
  <c r="FH24" i="68" s="1"/>
  <c r="FL24" i="68" s="1"/>
  <c r="FP24" i="68" s="1"/>
  <c r="K13" i="68"/>
  <c r="EJ7" i="68"/>
  <c r="FA7" i="68"/>
  <c r="FA13" i="68"/>
  <c r="ER18" i="68"/>
  <c r="EV18" i="68" s="1"/>
  <c r="EZ18" i="68" s="1"/>
  <c r="FD18" i="68" s="1"/>
  <c r="FH18" i="68" s="1"/>
  <c r="FL18" i="68" s="1"/>
  <c r="FP18" i="68" s="1"/>
  <c r="FZ21" i="68"/>
  <c r="EJ23" i="68"/>
  <c r="BW17" i="68"/>
  <c r="FI7" i="68"/>
  <c r="S13" i="68"/>
  <c r="AB22" i="68"/>
  <c r="AB15" i="68"/>
  <c r="AS13" i="68"/>
  <c r="BK10" i="68"/>
  <c r="BW20" i="68"/>
  <c r="FZ7" i="68"/>
  <c r="FZ10" i="68"/>
  <c r="CV11" i="68"/>
  <c r="CV12" i="68"/>
  <c r="BW14" i="68"/>
  <c r="EJ15" i="68"/>
  <c r="GJ6" i="68"/>
  <c r="K19" i="68"/>
  <c r="S23" i="68"/>
  <c r="AB14" i="68"/>
  <c r="BK8" i="68"/>
  <c r="CE13" i="68"/>
  <c r="DE16" i="68"/>
  <c r="FR15" i="68"/>
  <c r="FF18" i="68"/>
  <c r="FF19" i="68"/>
  <c r="EX23" i="68"/>
  <c r="FB23" i="68" s="1"/>
  <c r="FF23" i="68" s="1"/>
  <c r="EX17" i="68"/>
  <c r="FB17" i="68" s="1"/>
  <c r="FF17" i="68" s="1"/>
  <c r="FO23" i="68"/>
  <c r="EX21" i="68"/>
  <c r="FB21" i="68" s="1"/>
  <c r="FF21" i="68" s="1"/>
  <c r="AJ6" i="68"/>
  <c r="K6" i="68"/>
  <c r="BK18" i="68"/>
  <c r="AS16" i="68"/>
  <c r="BW6" i="68"/>
  <c r="CE11" i="68"/>
  <c r="EJ8" i="68"/>
  <c r="FR8" i="68"/>
  <c r="GJ8" i="68"/>
  <c r="EJ14" i="68"/>
  <c r="FA14" i="68"/>
  <c r="EJ17" i="68"/>
  <c r="ER19" i="68"/>
  <c r="EV19" i="68" s="1"/>
  <c r="EZ19" i="68" s="1"/>
  <c r="FD19" i="68" s="1"/>
  <c r="FH19" i="68" s="1"/>
  <c r="FL19" i="68" s="1"/>
  <c r="FP19" i="68" s="1"/>
  <c r="GJ21" i="68"/>
  <c r="FZ22" i="68"/>
  <c r="AB6" i="68"/>
  <c r="CV8" i="68"/>
  <c r="ER6" i="68"/>
  <c r="ER7" i="68"/>
  <c r="FA9" i="68"/>
  <c r="FR9" i="68"/>
  <c r="ER10" i="68"/>
  <c r="FA11" i="68"/>
  <c r="FR11" i="68"/>
  <c r="GJ11" i="68"/>
  <c r="FZ17" i="68"/>
  <c r="S7" i="68"/>
  <c r="AB24" i="68"/>
  <c r="EU24" i="68"/>
  <c r="EY24" i="68" s="1"/>
  <c r="FC24" i="68" s="1"/>
  <c r="FA12" i="68"/>
  <c r="FR12" i="68"/>
  <c r="ER14" i="68"/>
  <c r="FZ14" i="68"/>
  <c r="AB13" i="68"/>
  <c r="AS12" i="68"/>
  <c r="BA15" i="68"/>
  <c r="K17" i="68"/>
  <c r="K8" i="68"/>
  <c r="S20" i="68"/>
  <c r="K23" i="68"/>
  <c r="K14" i="68"/>
  <c r="AB10" i="68"/>
  <c r="AB19" i="68"/>
  <c r="AB21" i="68"/>
  <c r="AS18" i="68"/>
  <c r="BK12" i="68"/>
  <c r="BK9" i="68"/>
  <c r="BA10" i="68"/>
  <c r="CE10" i="68"/>
  <c r="BW15" i="68"/>
  <c r="EJ6" i="68"/>
  <c r="FA6" i="68"/>
  <c r="FZ9" i="68"/>
  <c r="FZ18" i="68"/>
  <c r="FZ19" i="68"/>
  <c r="FZ20" i="68"/>
  <c r="EU18" i="68"/>
  <c r="S15" i="68"/>
  <c r="BA6" i="68"/>
  <c r="CV17" i="68"/>
  <c r="S22" i="68"/>
  <c r="BK20" i="68"/>
  <c r="AS17" i="68"/>
  <c r="CV10" i="68"/>
  <c r="FR7" i="68"/>
  <c r="FA10" i="68"/>
  <c r="FI12" i="68"/>
  <c r="FZ12" i="68"/>
  <c r="FR13" i="68"/>
  <c r="ER20" i="68"/>
  <c r="EV20" i="68" s="1"/>
  <c r="EZ20" i="68" s="1"/>
  <c r="FD20" i="68" s="1"/>
  <c r="FH20" i="68" s="1"/>
  <c r="FL20" i="68" s="1"/>
  <c r="FP20" i="68" s="1"/>
  <c r="AJ20" i="68"/>
  <c r="CV18" i="68"/>
  <c r="CN18" i="68"/>
  <c r="CE18" i="68"/>
  <c r="BW18" i="68"/>
  <c r="AJ18" i="68"/>
  <c r="AB18" i="68"/>
  <c r="S18" i="68"/>
  <c r="K18" i="68"/>
  <c r="CE17" i="68"/>
  <c r="BK17" i="68"/>
  <c r="AJ17" i="68"/>
  <c r="AB17" i="68"/>
  <c r="S17" i="68"/>
  <c r="DW19" i="68"/>
  <c r="DE19" i="68"/>
  <c r="CV19" i="68"/>
  <c r="CE19" i="68"/>
  <c r="BW19" i="68"/>
  <c r="BK19" i="68"/>
  <c r="AS19" i="68"/>
  <c r="AJ19" i="68"/>
  <c r="S19" i="68"/>
  <c r="BK24" i="68"/>
  <c r="AS24" i="68"/>
  <c r="AJ24" i="68"/>
  <c r="S24" i="68"/>
  <c r="K24" i="68"/>
  <c r="BK22" i="68"/>
  <c r="AS22" i="68"/>
  <c r="AJ22" i="68"/>
  <c r="K22" i="68"/>
  <c r="CV21" i="68"/>
  <c r="CE21" i="68"/>
  <c r="BK21" i="68"/>
  <c r="AS21" i="68"/>
  <c r="AJ21" i="68"/>
  <c r="S21" i="68"/>
  <c r="K21" i="68"/>
  <c r="AJ23" i="68"/>
  <c r="AB23" i="68"/>
  <c r="CV20" i="68"/>
  <c r="AS20" i="68"/>
  <c r="K20" i="68"/>
  <c r="CE16" i="68"/>
  <c r="BW16" i="68"/>
  <c r="AJ16" i="68"/>
  <c r="GJ15" i="68"/>
  <c r="FZ15" i="68"/>
  <c r="FI15" i="68"/>
  <c r="FA15" i="68"/>
  <c r="ER15" i="68"/>
  <c r="DM15" i="68"/>
  <c r="CV15" i="68"/>
  <c r="BK15" i="68"/>
  <c r="AS15" i="68"/>
  <c r="AJ15" i="68"/>
  <c r="K15" i="68"/>
  <c r="GJ14" i="68"/>
  <c r="FR14" i="68"/>
  <c r="FI14" i="68"/>
  <c r="CV14" i="68"/>
  <c r="BK14" i="68"/>
  <c r="AS14" i="68"/>
  <c r="AJ14" i="68"/>
  <c r="S14" i="68"/>
  <c r="GJ13" i="68"/>
  <c r="FI13" i="68"/>
  <c r="ER13" i="68"/>
  <c r="EJ13" i="68"/>
  <c r="BK13" i="68"/>
  <c r="AJ13" i="68"/>
  <c r="GJ12" i="68"/>
  <c r="ER12" i="68"/>
  <c r="CE12" i="68"/>
  <c r="AJ12" i="68"/>
  <c r="AB12" i="68"/>
  <c r="S12" i="68"/>
  <c r="K12" i="68"/>
  <c r="FZ11" i="68"/>
  <c r="FI11" i="68"/>
  <c r="ER11" i="68"/>
  <c r="EJ11" i="68"/>
  <c r="DW11" i="68"/>
  <c r="BW11" i="68"/>
  <c r="BK11" i="68"/>
  <c r="AS11" i="68"/>
  <c r="AJ11" i="68"/>
  <c r="AB11" i="68"/>
  <c r="S11" i="68"/>
  <c r="GJ10" i="68"/>
  <c r="FR10" i="68"/>
  <c r="FI10" i="68"/>
  <c r="EJ10" i="68"/>
  <c r="CN10" i="68"/>
  <c r="BW10" i="68"/>
  <c r="AJ10" i="68"/>
  <c r="S10" i="68"/>
  <c r="GJ9" i="68"/>
  <c r="FI9" i="68"/>
  <c r="ER9" i="68"/>
  <c r="EJ9" i="68"/>
  <c r="CV9" i="68"/>
  <c r="CE9" i="68"/>
  <c r="BW9" i="68"/>
  <c r="AB9" i="68"/>
  <c r="FZ8" i="68"/>
  <c r="FI8" i="68"/>
  <c r="FA8" i="68"/>
  <c r="ER8" i="68"/>
  <c r="CE8" i="68"/>
  <c r="AJ8" i="68"/>
  <c r="AB8" i="68"/>
  <c r="S8" i="68"/>
  <c r="DM7" i="68"/>
  <c r="CV7" i="68"/>
  <c r="BW7" i="68"/>
  <c r="BK7" i="68"/>
  <c r="AS7" i="68"/>
  <c r="AJ7" i="68"/>
  <c r="AB7" i="68"/>
  <c r="K7" i="68"/>
  <c r="FZ6" i="68"/>
  <c r="FI6" i="68"/>
  <c r="CV6" i="68"/>
  <c r="BK6" i="68"/>
  <c r="AS6" i="68"/>
  <c r="S6" i="68"/>
  <c r="GJ20" i="68"/>
  <c r="GJ17" i="68"/>
  <c r="GJ23" i="68"/>
  <c r="GJ18" i="68"/>
  <c r="GJ19" i="68"/>
  <c r="GJ22" i="68"/>
  <c r="GJ24" i="68"/>
  <c r="FZ24" i="68"/>
  <c r="FZ23" i="68"/>
  <c r="FO20" i="68"/>
  <c r="FG17" i="68"/>
  <c r="FK17" i="68" s="1"/>
  <c r="FO17" i="68" s="1"/>
  <c r="EX22" i="68"/>
  <c r="FB22" i="68" s="1"/>
  <c r="EY19" i="68"/>
  <c r="EX20" i="68"/>
  <c r="FB20" i="68" s="1"/>
  <c r="ER21" i="68"/>
  <c r="EV21" i="68" s="1"/>
  <c r="EZ21" i="68" s="1"/>
  <c r="FD21" i="68" s="1"/>
  <c r="ER22" i="68"/>
  <c r="ER23" i="68"/>
  <c r="EV23" i="68" s="1"/>
  <c r="EZ23" i="68" s="1"/>
  <c r="FD23" i="68" s="1"/>
  <c r="FH23" i="68" s="1"/>
  <c r="FL23" i="68" s="1"/>
  <c r="FP23" i="68" s="1"/>
  <c r="ER17" i="68"/>
  <c r="EJ19" i="68"/>
  <c r="EJ21" i="68"/>
  <c r="EJ24" i="68"/>
  <c r="EJ18" i="68"/>
  <c r="EJ22" i="68"/>
  <c r="DW20" i="68"/>
  <c r="DW13" i="68"/>
  <c r="CN13" i="68"/>
  <c r="DW14" i="68"/>
  <c r="CN21" i="68"/>
  <c r="DM6" i="68"/>
  <c r="CE7" i="68"/>
  <c r="CN9" i="68"/>
  <c r="DE10" i="68"/>
  <c r="DW10" i="68"/>
  <c r="DM14" i="68"/>
  <c r="CE15" i="68"/>
  <c r="CN17" i="68"/>
  <c r="DE18" i="68"/>
  <c r="DW18" i="68"/>
  <c r="CN19" i="68"/>
  <c r="DM9" i="68"/>
  <c r="DW21" i="68"/>
  <c r="DW6" i="68"/>
  <c r="DM10" i="68"/>
  <c r="CN6" i="68"/>
  <c r="DE7" i="68"/>
  <c r="DW7" i="68"/>
  <c r="DM11" i="68"/>
  <c r="CN14" i="68"/>
  <c r="DE15" i="68"/>
  <c r="DW15" i="68"/>
  <c r="DM19" i="68"/>
  <c r="DE12" i="68"/>
  <c r="DM16" i="68"/>
  <c r="DE20" i="68"/>
  <c r="CN12" i="68"/>
  <c r="DE13" i="68"/>
  <c r="DM17" i="68"/>
  <c r="DE6" i="68"/>
  <c r="CN7" i="68"/>
  <c r="DE8" i="68"/>
  <c r="DW8" i="68"/>
  <c r="DM12" i="68"/>
  <c r="CN15" i="68"/>
  <c r="DW16" i="68"/>
  <c r="DM20" i="68"/>
  <c r="DM8" i="68"/>
  <c r="CN11" i="68"/>
  <c r="DW12" i="68"/>
  <c r="CN20" i="68"/>
  <c r="DE21" i="68"/>
  <c r="DE14" i="68"/>
  <c r="DM18" i="68"/>
  <c r="CE6" i="68"/>
  <c r="CN8" i="68"/>
  <c r="DE9" i="68"/>
  <c r="DW9" i="68"/>
  <c r="DM13" i="68"/>
  <c r="CE14" i="68"/>
  <c r="CN16" i="68"/>
  <c r="DE17" i="68"/>
  <c r="DW17" i="68"/>
  <c r="DM21" i="68"/>
  <c r="BA8" i="68"/>
  <c r="AB16" i="68"/>
  <c r="S16" i="68"/>
  <c r="K16" i="68"/>
  <c r="BF22" i="68"/>
  <c r="AW22" i="68"/>
  <c r="AO22" i="68"/>
  <c r="AF22" i="68"/>
  <c r="X22" i="68"/>
  <c r="O22" i="68"/>
  <c r="G22" i="68"/>
  <c r="BF21" i="68"/>
  <c r="AW21" i="68"/>
  <c r="AO21" i="68"/>
  <c r="AF21" i="68"/>
  <c r="X21" i="68"/>
  <c r="O21" i="68"/>
  <c r="G21" i="68"/>
  <c r="BF20" i="68"/>
  <c r="AW20" i="68"/>
  <c r="AO20" i="68"/>
  <c r="AF20" i="68"/>
  <c r="X20" i="68"/>
  <c r="O20" i="68"/>
  <c r="G20" i="68"/>
  <c r="BF19" i="68"/>
  <c r="AW19" i="68"/>
  <c r="AO19" i="68"/>
  <c r="AF19" i="68"/>
  <c r="X19" i="68"/>
  <c r="O19" i="68"/>
  <c r="G19" i="68"/>
  <c r="BF18" i="68"/>
  <c r="AW18" i="68"/>
  <c r="AO18" i="68"/>
  <c r="AF18" i="68"/>
  <c r="X18" i="68"/>
  <c r="O18" i="68"/>
  <c r="G18" i="68"/>
  <c r="BF17" i="68"/>
  <c r="AW17" i="68"/>
  <c r="AO17" i="68"/>
  <c r="AF17" i="68"/>
  <c r="X17" i="68"/>
  <c r="O17" i="68"/>
  <c r="G17" i="68"/>
  <c r="BF16" i="68"/>
  <c r="AW16" i="68"/>
  <c r="AO16" i="68"/>
  <c r="AF16" i="68"/>
  <c r="X16" i="68"/>
  <c r="O16" i="68"/>
  <c r="G16" i="68"/>
  <c r="BF15" i="68"/>
  <c r="AW15" i="68"/>
  <c r="AO15" i="68"/>
  <c r="AF15" i="68"/>
  <c r="X15" i="68"/>
  <c r="O15" i="68"/>
  <c r="G15" i="68"/>
  <c r="BF14" i="68"/>
  <c r="AW14" i="68"/>
  <c r="AO14" i="68"/>
  <c r="AF14" i="68"/>
  <c r="X14" i="68"/>
  <c r="O14" i="68"/>
  <c r="G14" i="68"/>
  <c r="BF13" i="68"/>
  <c r="AW13" i="68"/>
  <c r="AO13" i="68"/>
  <c r="AF13" i="68"/>
  <c r="X13" i="68"/>
  <c r="O13" i="68"/>
  <c r="G13" i="68"/>
  <c r="BF12" i="68"/>
  <c r="AW12" i="68"/>
  <c r="AO12" i="68"/>
  <c r="AF12" i="68"/>
  <c r="X12" i="68"/>
  <c r="O12" i="68"/>
  <c r="G12" i="68"/>
  <c r="BF11" i="68"/>
  <c r="AW11" i="68"/>
  <c r="AO11" i="68"/>
  <c r="AF11" i="68"/>
  <c r="X11" i="68"/>
  <c r="O11" i="68"/>
  <c r="G11" i="68"/>
  <c r="BF10" i="68"/>
  <c r="AW10" i="68"/>
  <c r="AO10" i="68"/>
  <c r="AF10" i="68"/>
  <c r="X10" i="68"/>
  <c r="O10" i="68"/>
  <c r="G10" i="68"/>
  <c r="BF9" i="68"/>
  <c r="AW9" i="68"/>
  <c r="AO9" i="68"/>
  <c r="AF9" i="68"/>
  <c r="X9" i="68"/>
  <c r="O9" i="68"/>
  <c r="G9" i="68"/>
  <c r="BF8" i="68"/>
  <c r="AW8" i="68"/>
  <c r="AO8" i="68"/>
  <c r="AF8" i="68"/>
  <c r="X8" i="68"/>
  <c r="O8" i="68"/>
  <c r="G8" i="68"/>
  <c r="BF7" i="68"/>
  <c r="AW7" i="68"/>
  <c r="AO7" i="68"/>
  <c r="AF7" i="68"/>
  <c r="X7" i="68"/>
  <c r="O7" i="68"/>
  <c r="G7" i="68"/>
  <c r="BF6" i="68"/>
  <c r="AW6" i="68"/>
  <c r="AO6" i="68"/>
  <c r="AF6" i="68"/>
  <c r="X6" i="68"/>
  <c r="O6" i="68"/>
  <c r="G6" i="68"/>
  <c r="AS9" i="68" l="1"/>
  <c r="K10" i="68"/>
  <c r="T10" i="68" s="1"/>
  <c r="CW23" i="68"/>
  <c r="AS10" i="68"/>
  <c r="AJ9" i="68"/>
  <c r="AK9" i="68" s="1"/>
  <c r="S9" i="68"/>
  <c r="K9" i="68"/>
  <c r="AK15" i="68"/>
  <c r="CS22" i="68"/>
  <c r="CV22" i="68" s="1"/>
  <c r="FJ14" i="68"/>
  <c r="CF6" i="68"/>
  <c r="AK10" i="68"/>
  <c r="CF12" i="68"/>
  <c r="AK20" i="68"/>
  <c r="T11" i="68"/>
  <c r="ES18" i="68"/>
  <c r="CF20" i="68"/>
  <c r="CF13" i="68"/>
  <c r="T8" i="68"/>
  <c r="CW13" i="68"/>
  <c r="AK24" i="68"/>
  <c r="ES15" i="68"/>
  <c r="AK22" i="68"/>
  <c r="CF8" i="68"/>
  <c r="ES19" i="68"/>
  <c r="FJ7" i="68"/>
  <c r="CW11" i="68"/>
  <c r="CF10" i="68"/>
  <c r="FJ13" i="68"/>
  <c r="T14" i="68"/>
  <c r="ES14" i="68"/>
  <c r="ES6" i="68"/>
  <c r="T23" i="68"/>
  <c r="CW16" i="68"/>
  <c r="AK6" i="68"/>
  <c r="FI23" i="68"/>
  <c r="FM23" i="68" s="1"/>
  <c r="FQ23" i="68" s="1"/>
  <c r="CW8" i="68"/>
  <c r="CW12" i="68"/>
  <c r="AK19" i="68"/>
  <c r="FA21" i="68"/>
  <c r="CF21" i="68"/>
  <c r="ES7" i="68"/>
  <c r="ES21" i="68"/>
  <c r="CW10" i="68"/>
  <c r="T12" i="68"/>
  <c r="EW21" i="68"/>
  <c r="T13" i="68"/>
  <c r="AK13" i="68"/>
  <c r="FJ10" i="68"/>
  <c r="CW17" i="68"/>
  <c r="AK14" i="68"/>
  <c r="T20" i="68"/>
  <c r="EW23" i="68"/>
  <c r="FJ11" i="68"/>
  <c r="CF15" i="68"/>
  <c r="EW24" i="68"/>
  <c r="AK8" i="68"/>
  <c r="ES10" i="68"/>
  <c r="T22" i="68"/>
  <c r="T7" i="68"/>
  <c r="T19" i="68"/>
  <c r="GK7" i="68"/>
  <c r="GM7" i="68" s="1"/>
  <c r="FJ12" i="68"/>
  <c r="FF22" i="68"/>
  <c r="FE21" i="68"/>
  <c r="FH21" i="68"/>
  <c r="AK12" i="68"/>
  <c r="CW21" i="68"/>
  <c r="ES20" i="68"/>
  <c r="FA24" i="68"/>
  <c r="FJ9" i="68"/>
  <c r="AK21" i="68"/>
  <c r="T17" i="68"/>
  <c r="AK18" i="68"/>
  <c r="FE23" i="68"/>
  <c r="FE24" i="68"/>
  <c r="FG24" i="68"/>
  <c r="CF11" i="68"/>
  <c r="AK17" i="68"/>
  <c r="ES22" i="68"/>
  <c r="EV22" i="68"/>
  <c r="T6" i="68"/>
  <c r="EW19" i="68"/>
  <c r="FF20" i="68"/>
  <c r="FE20" i="68"/>
  <c r="ES17" i="68"/>
  <c r="EV17" i="68"/>
  <c r="FA19" i="68"/>
  <c r="FC19" i="68"/>
  <c r="EW18" i="68"/>
  <c r="EY18" i="68"/>
  <c r="AK16" i="68"/>
  <c r="FA23" i="68"/>
  <c r="T15" i="68"/>
  <c r="EW20" i="68"/>
  <c r="CW18" i="68"/>
  <c r="CF18" i="68"/>
  <c r="DX18" i="68"/>
  <c r="DZ18" i="68" s="1"/>
  <c r="T18" i="68"/>
  <c r="DX17" i="68"/>
  <c r="DZ17" i="68" s="1"/>
  <c r="CF17" i="68"/>
  <c r="CW19" i="68"/>
  <c r="CF19" i="68"/>
  <c r="T24" i="68"/>
  <c r="T21" i="68"/>
  <c r="AK23" i="68"/>
  <c r="CW20" i="68"/>
  <c r="CF16" i="68"/>
  <c r="T16" i="68"/>
  <c r="FJ15" i="68"/>
  <c r="GK15" i="68"/>
  <c r="GM15" i="68" s="1"/>
  <c r="CW15" i="68"/>
  <c r="DX15" i="68"/>
  <c r="DZ15" i="68" s="1"/>
  <c r="GK14" i="68"/>
  <c r="GM14" i="68" s="1"/>
  <c r="CW14" i="68"/>
  <c r="DX14" i="68"/>
  <c r="DZ14" i="68" s="1"/>
  <c r="GK13" i="68"/>
  <c r="GM13" i="68" s="1"/>
  <c r="ES13" i="68"/>
  <c r="GK12" i="68"/>
  <c r="GM12" i="68" s="1"/>
  <c r="ES12" i="68"/>
  <c r="GK11" i="68"/>
  <c r="GM11" i="68" s="1"/>
  <c r="ES11" i="68"/>
  <c r="AK11" i="68"/>
  <c r="GK10" i="68"/>
  <c r="GM10" i="68" s="1"/>
  <c r="DX10" i="68"/>
  <c r="DZ10" i="68" s="1"/>
  <c r="GK9" i="68"/>
  <c r="GM9" i="68" s="1"/>
  <c r="ES9" i="68"/>
  <c r="CW9" i="68"/>
  <c r="CF9" i="68"/>
  <c r="DX9" i="68"/>
  <c r="DZ9" i="68" s="1"/>
  <c r="FJ8" i="68"/>
  <c r="GK8" i="68"/>
  <c r="GM8" i="68" s="1"/>
  <c r="ES8" i="68"/>
  <c r="DX8" i="68"/>
  <c r="DZ8" i="68" s="1"/>
  <c r="BL8" i="68"/>
  <c r="BN8" i="68" s="1"/>
  <c r="CW7" i="68"/>
  <c r="CF7" i="68"/>
  <c r="AK7" i="68"/>
  <c r="BL7" i="68"/>
  <c r="BN7" i="68" s="1"/>
  <c r="GK6" i="68"/>
  <c r="GM6" i="68" s="1"/>
  <c r="FJ6" i="68"/>
  <c r="CW6" i="68"/>
  <c r="DX6" i="68"/>
  <c r="DZ6" i="68" s="1"/>
  <c r="BL6" i="68"/>
  <c r="BN6" i="68" s="1"/>
  <c r="FA20" i="68"/>
  <c r="ES23" i="68"/>
  <c r="ES24" i="68"/>
  <c r="DX7" i="68"/>
  <c r="DZ7" i="68" s="1"/>
  <c r="DX16" i="68"/>
  <c r="DZ16" i="68" s="1"/>
  <c r="DX19" i="68"/>
  <c r="DZ19" i="68" s="1"/>
  <c r="DX11" i="68"/>
  <c r="DZ11" i="68" s="1"/>
  <c r="CF14" i="68"/>
  <c r="DX20" i="68"/>
  <c r="DZ20" i="68" s="1"/>
  <c r="DX12" i="68"/>
  <c r="DZ12" i="68" s="1"/>
  <c r="DX21" i="68"/>
  <c r="DZ21" i="68" s="1"/>
  <c r="DX13" i="68"/>
  <c r="DZ13" i="68" s="1"/>
  <c r="BA13" i="68"/>
  <c r="BL13" i="68" s="1"/>
  <c r="BN13" i="68" s="1"/>
  <c r="BA11" i="68"/>
  <c r="BL11" i="68" s="1"/>
  <c r="BN11" i="68" s="1"/>
  <c r="BL12" i="68"/>
  <c r="BN12" i="68" s="1"/>
  <c r="BL10" i="68" l="1"/>
  <c r="BN10" i="68" s="1"/>
  <c r="EA10" i="68" s="1"/>
  <c r="GN10" i="68" s="1"/>
  <c r="GP10" i="68" s="1"/>
  <c r="CW22" i="68"/>
  <c r="T9" i="68"/>
  <c r="BL9" i="68"/>
  <c r="BN9" i="68" s="1"/>
  <c r="EA9" i="68" s="1"/>
  <c r="GN9" i="68" s="1"/>
  <c r="GP9" i="68" s="1"/>
  <c r="DD23" i="68"/>
  <c r="DE23" i="68" s="1"/>
  <c r="DX23" i="68" s="1"/>
  <c r="DZ23" i="68" s="1"/>
  <c r="FJ23" i="68"/>
  <c r="FN23" i="68"/>
  <c r="FR23" i="68"/>
  <c r="GK23" i="68" s="1"/>
  <c r="GM23" i="68" s="1"/>
  <c r="FG19" i="68"/>
  <c r="FE19" i="68"/>
  <c r="EZ22" i="68"/>
  <c r="EW22" i="68"/>
  <c r="FL21" i="68"/>
  <c r="FP21" i="68" s="1"/>
  <c r="FI21" i="68"/>
  <c r="FC18" i="68"/>
  <c r="FA18" i="68"/>
  <c r="EZ17" i="68"/>
  <c r="EW17" i="68"/>
  <c r="FI20" i="68"/>
  <c r="FM20" i="68" s="1"/>
  <c r="FK24" i="68"/>
  <c r="FI24" i="68"/>
  <c r="EA13" i="68"/>
  <c r="GN13" i="68" s="1"/>
  <c r="GP13" i="68" s="1"/>
  <c r="EA12" i="68"/>
  <c r="GN12" i="68" s="1"/>
  <c r="GP12" i="68" s="1"/>
  <c r="EA11" i="68"/>
  <c r="GN11" i="68" s="1"/>
  <c r="GP11" i="68" s="1"/>
  <c r="EA8" i="68"/>
  <c r="GN8" i="68" s="1"/>
  <c r="GP8" i="68" s="1"/>
  <c r="EA7" i="68"/>
  <c r="GN7" i="68" s="1"/>
  <c r="GP7" i="68" s="1"/>
  <c r="EA6" i="68"/>
  <c r="GN6" i="68" s="1"/>
  <c r="GP6" i="68" s="1"/>
  <c r="BA16" i="68"/>
  <c r="BL16" i="68" s="1"/>
  <c r="BN16" i="68" s="1"/>
  <c r="EA16" i="68" s="1"/>
  <c r="BA14" i="68"/>
  <c r="BL14" i="68" s="1"/>
  <c r="BN14" i="68" s="1"/>
  <c r="EA14" i="68" s="1"/>
  <c r="GN14" i="68" s="1"/>
  <c r="GP14" i="68" s="1"/>
  <c r="BL15" i="68"/>
  <c r="BN15" i="68" s="1"/>
  <c r="EA15" i="68" s="1"/>
  <c r="GN15" i="68" s="1"/>
  <c r="GP15" i="68" s="1"/>
  <c r="B7" i="65" l="1"/>
  <c r="B8" i="66"/>
  <c r="B11" i="68"/>
  <c r="B6" i="65"/>
  <c r="B8" i="69"/>
  <c r="B7" i="69"/>
  <c r="B6" i="68"/>
  <c r="B7" i="68"/>
  <c r="B9" i="65"/>
  <c r="B7" i="66"/>
  <c r="FJ20" i="68"/>
  <c r="FD22" i="68"/>
  <c r="FA22" i="68"/>
  <c r="FD17" i="68"/>
  <c r="FA17" i="68"/>
  <c r="FQ20" i="68"/>
  <c r="FN20" i="68"/>
  <c r="FM24" i="68"/>
  <c r="FQ24" i="68" s="1"/>
  <c r="FJ24" i="68"/>
  <c r="FO24" i="68"/>
  <c r="FM21" i="68"/>
  <c r="FJ21" i="68"/>
  <c r="FK19" i="68"/>
  <c r="FI19" i="68"/>
  <c r="FG18" i="68"/>
  <c r="FE18" i="68"/>
  <c r="B6" i="66"/>
  <c r="B9" i="66"/>
  <c r="B8" i="65"/>
  <c r="B6" i="69"/>
  <c r="B15" i="68"/>
  <c r="B14" i="68"/>
  <c r="B13" i="68"/>
  <c r="B12" i="68"/>
  <c r="B10" i="68"/>
  <c r="B9" i="68"/>
  <c r="B8" i="68"/>
  <c r="GN16" i="68"/>
  <c r="GP16" i="68" s="1"/>
  <c r="BA17" i="68"/>
  <c r="BL17" i="68" s="1"/>
  <c r="BN17" i="68" s="1"/>
  <c r="EA17" i="68" s="1"/>
  <c r="BA19" i="68"/>
  <c r="BL19" i="68" s="1"/>
  <c r="BN19" i="68" s="1"/>
  <c r="EA19" i="68" s="1"/>
  <c r="BA18" i="68"/>
  <c r="BL18" i="68" s="1"/>
  <c r="BN18" i="68" s="1"/>
  <c r="EA18" i="68" s="1"/>
  <c r="DD22" i="68" l="1"/>
  <c r="DE22" i="68" s="1"/>
  <c r="DX22" i="68" s="1"/>
  <c r="DZ22" i="68" s="1"/>
  <c r="FN24" i="68"/>
  <c r="FN21" i="68"/>
  <c r="FQ21" i="68"/>
  <c r="FH17" i="68"/>
  <c r="FE17" i="68"/>
  <c r="FM19" i="68"/>
  <c r="FQ19" i="68" s="1"/>
  <c r="FJ19" i="68"/>
  <c r="FR24" i="68"/>
  <c r="GK24" i="68" s="1"/>
  <c r="GM24" i="68" s="1"/>
  <c r="FR20" i="68"/>
  <c r="GK20" i="68" s="1"/>
  <c r="GM20" i="68" s="1"/>
  <c r="FH22" i="68"/>
  <c r="FE22" i="68"/>
  <c r="FK18" i="68"/>
  <c r="FI18" i="68"/>
  <c r="FO19" i="68"/>
  <c r="B16" i="68"/>
  <c r="BA20" i="68"/>
  <c r="BL20" i="68" s="1"/>
  <c r="BN20" i="68" s="1"/>
  <c r="EA20" i="68" s="1"/>
  <c r="BA23" i="68"/>
  <c r="BL23" i="68" s="1"/>
  <c r="BN23" i="68" s="1"/>
  <c r="BA24" i="68"/>
  <c r="BL24" i="68" s="1"/>
  <c r="BN24" i="68" s="1"/>
  <c r="EA24" i="68" s="1"/>
  <c r="BA21" i="68"/>
  <c r="BL21" i="68" s="1"/>
  <c r="BN21" i="68" s="1"/>
  <c r="EA21" i="68" s="1"/>
  <c r="BA22" i="68"/>
  <c r="BL22" i="68" s="1"/>
  <c r="BN22" i="68" s="1"/>
  <c r="FN19" i="68" l="1"/>
  <c r="GN20" i="68"/>
  <c r="GP20" i="68" s="1"/>
  <c r="EA22" i="68"/>
  <c r="EA23" i="68"/>
  <c r="GN23" i="68" s="1"/>
  <c r="GP23" i="68" s="1"/>
  <c r="GN24" i="68"/>
  <c r="GP24" i="68" s="1"/>
  <c r="FL22" i="68"/>
  <c r="FI22" i="68"/>
  <c r="FR21" i="68"/>
  <c r="GK21" i="68" s="1"/>
  <c r="GM21" i="68" s="1"/>
  <c r="GN21" i="68" s="1"/>
  <c r="GP21" i="68" s="1"/>
  <c r="FL17" i="68"/>
  <c r="FI17" i="68"/>
  <c r="FO18" i="68"/>
  <c r="FM18" i="68"/>
  <c r="FQ18" i="68" s="1"/>
  <c r="FJ18" i="68"/>
  <c r="FR19" i="68"/>
  <c r="GK19" i="68" s="1"/>
  <c r="GM19" i="68" s="1"/>
  <c r="GN19" i="68" s="1"/>
  <c r="GP19" i="68" s="1"/>
  <c r="B20" i="68" l="1"/>
  <c r="FN18" i="68"/>
  <c r="B23" i="68"/>
  <c r="B24" i="68"/>
  <c r="B21" i="68"/>
  <c r="FR18" i="68"/>
  <c r="GK18" i="68" s="1"/>
  <c r="GM18" i="68" s="1"/>
  <c r="GN18" i="68" s="1"/>
  <c r="GP18" i="68" s="1"/>
  <c r="B19" i="68"/>
  <c r="FP22" i="68"/>
  <c r="FP17" i="68"/>
  <c r="FM22" i="68"/>
  <c r="FQ22" i="68" s="1"/>
  <c r="FJ22" i="68"/>
  <c r="FM17" i="68"/>
  <c r="FQ17" i="68" s="1"/>
  <c r="FJ17" i="68"/>
  <c r="FN22" i="68" l="1"/>
  <c r="FR22" i="68"/>
  <c r="GK22" i="68" s="1"/>
  <c r="GM22" i="68" s="1"/>
  <c r="GN22" i="68" s="1"/>
  <c r="GP22" i="68" s="1"/>
  <c r="B18" i="68"/>
  <c r="FN17" i="68"/>
  <c r="FR17" i="68"/>
  <c r="GK17" i="68" s="1"/>
  <c r="GM17" i="68" s="1"/>
  <c r="GN17" i="68" s="1"/>
  <c r="GP17" i="68" s="1"/>
  <c r="B22" i="68" l="1"/>
  <c r="B17" i="68"/>
</calcChain>
</file>

<file path=xl/sharedStrings.xml><?xml version="1.0" encoding="utf-8"?>
<sst xmlns="http://schemas.openxmlformats.org/spreadsheetml/2006/main" count="1322" uniqueCount="75">
  <si>
    <t>U</t>
  </si>
  <si>
    <t>Título</t>
  </si>
  <si>
    <t>V</t>
  </si>
  <si>
    <t>M</t>
  </si>
  <si>
    <t>ST</t>
  </si>
  <si>
    <t>T</t>
  </si>
  <si>
    <t>I</t>
  </si>
  <si>
    <t>P</t>
  </si>
  <si>
    <t>VG</t>
  </si>
  <si>
    <t>C</t>
  </si>
  <si>
    <t>B</t>
  </si>
  <si>
    <t>E</t>
  </si>
  <si>
    <t>Dto.</t>
  </si>
  <si>
    <t>TA</t>
  </si>
  <si>
    <t>TR</t>
  </si>
  <si>
    <t>TD</t>
  </si>
  <si>
    <t>PT</t>
  </si>
  <si>
    <t>Porc.</t>
  </si>
  <si>
    <t>&lt; - - - - -    P  R  I  M  E  R  A     R  U  E  D  A    - - - - -  &gt;</t>
  </si>
  <si>
    <t>&lt;  - - - - -      S  E  G  U  N  D  A      R  U  E  D  A      - - - - -  &gt;</t>
  </si>
  <si>
    <t>&lt;  - - - - -      L   I   G   U   I   L   L   A      - - - - -  &gt;</t>
  </si>
  <si>
    <t>Textos Interpretación</t>
  </si>
  <si>
    <t>Coreo Bailes</t>
  </si>
  <si>
    <t>Vest.Maqu.Escen.</t>
  </si>
  <si>
    <t>Tabú</t>
  </si>
  <si>
    <t>La Compañía</t>
  </si>
  <si>
    <t>Madame Gótica</t>
  </si>
  <si>
    <t>Sociedad Anónima</t>
  </si>
  <si>
    <t>Momosapiens</t>
  </si>
  <si>
    <t>Zíngaros</t>
  </si>
  <si>
    <t>Curtidores de Hongos</t>
  </si>
  <si>
    <t>La Margarita</t>
  </si>
  <si>
    <t>La Trasnochada</t>
  </si>
  <si>
    <t>Cayó la Cabra</t>
  </si>
  <si>
    <t>La Gran Muñeca</t>
  </si>
  <si>
    <t>Integración</t>
  </si>
  <si>
    <t>Yambo Kenia</t>
  </si>
  <si>
    <t>Arreglos, Voces, Musicalidad</t>
  </si>
  <si>
    <t>Los Muchachos</t>
  </si>
  <si>
    <t>Doña Bastarda</t>
  </si>
  <si>
    <t>Queso Magro</t>
  </si>
  <si>
    <t>Valores</t>
  </si>
  <si>
    <t>A</t>
  </si>
  <si>
    <t>Puesta Acc.Esc.</t>
  </si>
  <si>
    <t>A la Bartola</t>
  </si>
  <si>
    <t>Jardín del Pueblo</t>
  </si>
  <si>
    <t>Caballeros</t>
  </si>
  <si>
    <t>Un Título Viejo</t>
  </si>
  <si>
    <t>Gente Grande</t>
  </si>
  <si>
    <t>La Nueva Milonga</t>
  </si>
  <si>
    <t>La Sara del Cordón</t>
  </si>
  <si>
    <t>4 Fernando Imperial</t>
  </si>
  <si>
    <t>1 Jorge Damseaux</t>
  </si>
  <si>
    <t>2 Mariana Gerosa</t>
  </si>
  <si>
    <t>2 Fernando Schmidt</t>
  </si>
  <si>
    <t>5 Victoria Falkin</t>
  </si>
  <si>
    <t>Jorge</t>
  </si>
  <si>
    <t>La Mojigata</t>
  </si>
  <si>
    <t>Herencia Ancestral</t>
  </si>
  <si>
    <t>Adams</t>
  </si>
  <si>
    <t>Los Rolin</t>
  </si>
  <si>
    <t>Carambola</t>
  </si>
  <si>
    <t>Los Choby´s</t>
  </si>
  <si>
    <t>Don Bochinche y cía.</t>
  </si>
  <si>
    <t>Falta y Resto</t>
  </si>
  <si>
    <t>Los Diablos Verdes</t>
  </si>
  <si>
    <t>Mi Vieja Mula</t>
  </si>
  <si>
    <t>Patos Cabreros</t>
  </si>
  <si>
    <t>Más que Lonja</t>
  </si>
  <si>
    <t>House</t>
  </si>
  <si>
    <t>1 Susana Bosch</t>
  </si>
  <si>
    <t>3 Adriana Da Silva</t>
  </si>
  <si>
    <t>Cyranos</t>
  </si>
  <si>
    <t>Social Club</t>
  </si>
  <si>
    <t>4 Juan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</si>
</sst>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61"/>
      <name val="Arial"/>
      <family val="2"/>
    </font>
    <font>
      <b/>
      <sz val="10"/>
      <color indexed="48"/>
      <name val="Arial"/>
      <family val="2"/>
    </font>
    <font>
      <sz val="12"/>
      <color indexed="9"/>
      <name val="Arial"/>
      <family val="2"/>
    </font>
    <font>
      <sz val="12"/>
      <color indexed="15"/>
      <name val="Arial"/>
      <family val="2"/>
    </font>
    <font>
      <sz val="12"/>
      <color indexed="13"/>
      <name val="Arial"/>
      <family val="2"/>
    </font>
    <font>
      <sz val="10"/>
      <color theme="7"/>
      <name val="Arial"/>
      <family val="2"/>
    </font>
    <font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sz val="10"/>
      <color indexed="36"/>
      <name val="Arial"/>
      <family val="2"/>
    </font>
    <font>
      <sz val="10"/>
      <color indexed="10"/>
      <name val="Arial"/>
      <family val="2"/>
    </font>
    <font>
      <b/>
      <sz val="10"/>
      <color indexed="6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1" applyAlignment="1" applyProtection="1"/>
    <xf numFmtId="164" fontId="0" fillId="0" borderId="0" xfId="0" applyNumberFormat="1"/>
    <xf numFmtId="164" fontId="5" fillId="0" borderId="0" xfId="0" applyNumberFormat="1" applyFont="1" applyAlignment="1">
      <alignment horizontal="center"/>
    </xf>
    <xf numFmtId="0" fontId="5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1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0" fillId="5" borderId="0" xfId="0" applyFill="1" applyAlignment="1">
      <alignment horizontal="center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11" borderId="0" xfId="0" applyFill="1" applyAlignment="1">
      <alignment horizontal="center"/>
    </xf>
    <xf numFmtId="1" fontId="0" fillId="15" borderId="1" xfId="0" applyNumberFormat="1" applyFill="1" applyBorder="1" applyAlignment="1">
      <alignment horizontal="center"/>
    </xf>
    <xf numFmtId="1" fontId="0" fillId="15" borderId="0" xfId="0" applyNumberFormat="1" applyFill="1" applyAlignment="1">
      <alignment horizontal="center"/>
    </xf>
    <xf numFmtId="1" fontId="7" fillId="14" borderId="0" xfId="0" applyNumberFormat="1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1" fontId="16" fillId="14" borderId="0" xfId="0" applyNumberFormat="1" applyFont="1" applyFill="1"/>
    <xf numFmtId="0" fontId="17" fillId="0" borderId="0" xfId="0" applyFont="1" applyAlignment="1">
      <alignment horizontal="center"/>
    </xf>
    <xf numFmtId="1" fontId="0" fillId="11" borderId="1" xfId="0" applyNumberFormat="1" applyFill="1" applyBorder="1" applyAlignment="1">
      <alignment horizontal="center"/>
    </xf>
    <xf numFmtId="1" fontId="0" fillId="11" borderId="0" xfId="0" applyNumberFormat="1" applyFill="1" applyAlignment="1">
      <alignment horizontal="center"/>
    </xf>
    <xf numFmtId="0" fontId="0" fillId="11" borderId="0" xfId="0" applyFill="1" applyAlignment="1" applyProtection="1">
      <alignment horizontal="center"/>
      <protection locked="0"/>
    </xf>
    <xf numFmtId="1" fontId="7" fillId="11" borderId="0" xfId="0" applyNumberFormat="1" applyFont="1" applyFill="1" applyAlignment="1">
      <alignment horizontal="center"/>
    </xf>
    <xf numFmtId="1" fontId="0" fillId="11" borderId="0" xfId="0" applyNumberFormat="1" applyFill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1" fontId="19" fillId="6" borderId="0" xfId="0" applyNumberFormat="1" applyFont="1" applyFill="1"/>
    <xf numFmtId="1" fontId="7" fillId="6" borderId="0" xfId="0" applyNumberFormat="1" applyFont="1" applyFill="1" applyAlignment="1">
      <alignment horizontal="center"/>
    </xf>
    <xf numFmtId="0" fontId="7" fillId="6" borderId="0" xfId="0" applyFont="1" applyFill="1" applyAlignment="1">
      <alignment horizontal="center"/>
    </xf>
    <xf numFmtId="1" fontId="3" fillId="16" borderId="0" xfId="0" applyNumberFormat="1" applyFont="1" applyFill="1"/>
    <xf numFmtId="1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1" fontId="0" fillId="6" borderId="0" xfId="0" applyNumberFormat="1" applyFill="1" applyAlignment="1">
      <alignment horizontal="center"/>
    </xf>
    <xf numFmtId="0" fontId="20" fillId="0" borderId="0" xfId="0" applyFont="1" applyAlignment="1">
      <alignment horizontal="center"/>
    </xf>
    <xf numFmtId="0" fontId="1" fillId="0" borderId="0" xfId="0" applyFont="1"/>
    <xf numFmtId="0" fontId="7" fillId="18" borderId="0" xfId="0" applyFont="1" applyFill="1" applyAlignment="1">
      <alignment horizontal="center"/>
    </xf>
    <xf numFmtId="0" fontId="6" fillId="18" borderId="0" xfId="0" applyFont="1" applyFill="1"/>
    <xf numFmtId="0" fontId="5" fillId="18" borderId="0" xfId="0" applyFont="1" applyFill="1" applyAlignment="1">
      <alignment horizontal="center"/>
    </xf>
    <xf numFmtId="0" fontId="0" fillId="18" borderId="0" xfId="0" applyFill="1"/>
    <xf numFmtId="0" fontId="3" fillId="18" borderId="0" xfId="0" applyFont="1" applyFill="1" applyAlignment="1">
      <alignment horizontal="center"/>
    </xf>
    <xf numFmtId="1" fontId="0" fillId="18" borderId="0" xfId="0" applyNumberFormat="1" applyFill="1" applyAlignment="1">
      <alignment horizontal="center"/>
    </xf>
    <xf numFmtId="1" fontId="3" fillId="18" borderId="0" xfId="0" applyNumberFormat="1" applyFont="1" applyFill="1" applyAlignment="1">
      <alignment horizontal="center"/>
    </xf>
    <xf numFmtId="0" fontId="7" fillId="13" borderId="0" xfId="0" applyFont="1" applyFill="1"/>
    <xf numFmtId="1" fontId="7" fillId="13" borderId="0" xfId="0" applyNumberFormat="1" applyFont="1" applyFill="1" applyAlignment="1">
      <alignment horizontal="center"/>
    </xf>
    <xf numFmtId="1" fontId="0" fillId="13" borderId="1" xfId="0" applyNumberFormat="1" applyFill="1" applyBorder="1" applyAlignment="1">
      <alignment horizontal="center"/>
    </xf>
    <xf numFmtId="0" fontId="7" fillId="13" borderId="0" xfId="0" applyFont="1" applyFill="1" applyAlignment="1">
      <alignment horizontal="center"/>
    </xf>
    <xf numFmtId="0" fontId="0" fillId="12" borderId="0" xfId="0" applyFill="1" applyAlignment="1" applyProtection="1">
      <alignment horizontal="center"/>
      <protection locked="0"/>
    </xf>
    <xf numFmtId="2" fontId="0" fillId="0" borderId="0" xfId="0" applyNumberFormat="1"/>
    <xf numFmtId="1" fontId="7" fillId="6" borderId="0" xfId="0" applyNumberFormat="1" applyFont="1" applyFill="1"/>
    <xf numFmtId="0" fontId="0" fillId="13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0" borderId="1" xfId="0" applyBorder="1"/>
    <xf numFmtId="0" fontId="0" fillId="18" borderId="0" xfId="0" applyFill="1" applyAlignment="1">
      <alignment horizontal="center"/>
    </xf>
    <xf numFmtId="1" fontId="3" fillId="16" borderId="0" xfId="0" applyNumberFormat="1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1" fontId="3" fillId="13" borderId="0" xfId="0" applyNumberFormat="1" applyFont="1" applyFill="1" applyAlignment="1">
      <alignment horizontal="center"/>
    </xf>
    <xf numFmtId="1" fontId="16" fillId="14" borderId="0" xfId="0" applyNumberFormat="1" applyFont="1" applyFill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9" borderId="0" xfId="0" applyFill="1"/>
    <xf numFmtId="0" fontId="9" fillId="7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13" fillId="9" borderId="0" xfId="0" quotePrefix="1" applyFont="1" applyFill="1" applyAlignment="1">
      <alignment horizontal="center"/>
    </xf>
    <xf numFmtId="0" fontId="14" fillId="10" borderId="0" xfId="0" quotePrefix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8" borderId="0" xfId="0" quotePrefix="1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17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133351</xdr:colOff>
      <xdr:row>0</xdr:row>
      <xdr:rowOff>0</xdr:rowOff>
    </xdr:from>
    <xdr:to>
      <xdr:col>10</xdr:col>
      <xdr:colOff>523875</xdr:colOff>
      <xdr:row>25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260393-CF2C-520D-33DC-EEF92A861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1" y="0"/>
          <a:ext cx="4200524" cy="4200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C872-2FA6-4E61-8DD4-0095993A885F}">
  <dimension ref="A1:Q27"/>
  <sheetViews>
    <sheetView tabSelected="1" workbookViewId="0">
      <selection activeCell="A7" sqref="A7"/>
    </sheetView>
  </sheetViews>
  <sheetFormatPr baseColWidth="10" defaultRowHeight="12.75" x14ac:dyDescent="0.2"/>
  <sheetData>
    <row r="1" spans="1:17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7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</row>
    <row r="7" spans="1:17" x14ac:dyDescent="0.2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</row>
    <row r="8" spans="1:17" x14ac:dyDescent="0.2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</row>
    <row r="9" spans="1:17" x14ac:dyDescent="0.2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</row>
    <row r="10" spans="1:17" x14ac:dyDescent="0.2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</row>
    <row r="11" spans="1:17" x14ac:dyDescent="0.2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</row>
    <row r="12" spans="1:17" x14ac:dyDescent="0.2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1:17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7" x14ac:dyDescent="0.2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</row>
    <row r="15" spans="1:17" x14ac:dyDescent="0.2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1:17" x14ac:dyDescent="0.2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1:17" x14ac:dyDescent="0.2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</row>
    <row r="18" spans="1:17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</row>
    <row r="19" spans="1:17" x14ac:dyDescent="0.2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</row>
    <row r="20" spans="1:17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  <row r="21" spans="1:17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</row>
    <row r="22" spans="1:17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</row>
    <row r="23" spans="1:17" x14ac:dyDescent="0.2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7" x14ac:dyDescent="0.2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</row>
    <row r="25" spans="1:17" x14ac:dyDescent="0.2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</row>
    <row r="26" spans="1:17" x14ac:dyDescent="0.2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</row>
    <row r="27" spans="1:17" x14ac:dyDescent="0.2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25"/>
  <sheetViews>
    <sheetView workbookViewId="0">
      <pane xSplit="3" topLeftCell="D1" activePane="topRight" state="frozen"/>
      <selection pane="topRight" activeCell="C6" sqref="C6:C24"/>
    </sheetView>
  </sheetViews>
  <sheetFormatPr baseColWidth="10" defaultRowHeight="12.75" x14ac:dyDescent="0.2"/>
  <cols>
    <col min="1" max="1" width="3" bestFit="1" customWidth="1"/>
    <col min="2" max="2" width="5" bestFit="1" customWidth="1"/>
    <col min="3" max="3" width="24.5703125" bestFit="1" customWidth="1"/>
    <col min="4" max="4" width="4" bestFit="1" customWidth="1"/>
    <col min="5" max="5" width="3" bestFit="1" customWidth="1"/>
    <col min="6" max="6" width="3.7109375" bestFit="1" customWidth="1"/>
    <col min="7" max="7" width="4" bestFit="1" customWidth="1"/>
    <col min="8" max="11" width="4" customWidth="1"/>
    <col min="12" max="15" width="4" bestFit="1" customWidth="1"/>
    <col min="16" max="19" width="4" customWidth="1"/>
    <col min="20" max="22" width="4" bestFit="1" customWidth="1"/>
    <col min="23" max="23" width="3.7109375" bestFit="1" customWidth="1"/>
    <col min="24" max="24" width="3.42578125" bestFit="1" customWidth="1"/>
    <col min="25" max="25" width="4" bestFit="1" customWidth="1"/>
    <col min="26" max="26" width="4.42578125" customWidth="1"/>
    <col min="27" max="32" width="4" bestFit="1" customWidth="1"/>
    <col min="33" max="36" width="4" customWidth="1"/>
    <col min="37" max="41" width="4" bestFit="1" customWidth="1"/>
    <col min="42" max="45" width="4" customWidth="1"/>
    <col min="46" max="46" width="4" bestFit="1" customWidth="1"/>
    <col min="47" max="47" width="3.7109375" customWidth="1"/>
    <col min="48" max="49" width="4" bestFit="1" customWidth="1"/>
    <col min="50" max="53" width="4" customWidth="1"/>
    <col min="54" max="56" width="4" bestFit="1" customWidth="1"/>
    <col min="57" max="57" width="3.7109375" bestFit="1" customWidth="1"/>
    <col min="58" max="58" width="4" bestFit="1" customWidth="1"/>
    <col min="59" max="63" width="4" customWidth="1"/>
    <col min="64" max="64" width="5" bestFit="1" customWidth="1"/>
    <col min="65" max="65" width="4.5703125" bestFit="1" customWidth="1"/>
    <col min="66" max="66" width="5.28515625" customWidth="1"/>
    <col min="67" max="67" width="5.5703125" bestFit="1" customWidth="1"/>
    <col min="68" max="69" width="4" bestFit="1" customWidth="1"/>
    <col min="70" max="70" width="3.7109375" bestFit="1" customWidth="1"/>
    <col min="71" max="73" width="4" bestFit="1" customWidth="1"/>
    <col min="74" max="74" width="3.7109375" bestFit="1" customWidth="1"/>
    <col min="75" max="78" width="4" bestFit="1" customWidth="1"/>
    <col min="79" max="79" width="3.7109375" bestFit="1" customWidth="1"/>
    <col min="80" max="80" width="4" bestFit="1" customWidth="1"/>
    <col min="81" max="81" width="5" bestFit="1" customWidth="1"/>
    <col min="82" max="84" width="4" bestFit="1" customWidth="1"/>
    <col min="85" max="85" width="4.42578125" customWidth="1"/>
    <col min="86" max="86" width="4" bestFit="1" customWidth="1"/>
    <col min="87" max="87" width="3.7109375" bestFit="1" customWidth="1"/>
    <col min="88" max="90" width="4" bestFit="1" customWidth="1"/>
    <col min="91" max="91" width="5" bestFit="1" customWidth="1"/>
    <col min="92" max="93" width="4" bestFit="1" customWidth="1"/>
    <col min="94" max="94" width="3" bestFit="1" customWidth="1"/>
    <col min="95" max="95" width="4" bestFit="1" customWidth="1"/>
    <col min="96" max="96" width="3" bestFit="1" customWidth="1"/>
    <col min="97" max="97" width="5" bestFit="1" customWidth="1"/>
    <col min="98" max="99" width="4" bestFit="1" customWidth="1"/>
    <col min="100" max="100" width="4.5703125" bestFit="1" customWidth="1"/>
    <col min="101" max="102" width="5" bestFit="1" customWidth="1"/>
    <col min="103" max="103" width="3.7109375" bestFit="1" customWidth="1"/>
    <col min="104" max="106" width="4" bestFit="1" customWidth="1"/>
    <col min="107" max="107" width="4.42578125" customWidth="1"/>
    <col min="108" max="108" width="4" bestFit="1" customWidth="1"/>
    <col min="109" max="109" width="4" customWidth="1"/>
    <col min="110" max="113" width="4" bestFit="1" customWidth="1"/>
    <col min="114" max="114" width="5" bestFit="1" customWidth="1"/>
    <col min="115" max="115" width="3.7109375" bestFit="1" customWidth="1"/>
    <col min="116" max="121" width="4" bestFit="1" customWidth="1"/>
    <col min="122" max="122" width="5" bestFit="1" customWidth="1"/>
    <col min="123" max="123" width="3.7109375" bestFit="1" customWidth="1"/>
    <col min="124" max="124" width="5" bestFit="1" customWidth="1"/>
    <col min="125" max="127" width="4" bestFit="1" customWidth="1"/>
    <col min="128" max="128" width="5" bestFit="1" customWidth="1"/>
    <col min="129" max="129" width="3.42578125" bestFit="1" customWidth="1"/>
    <col min="130" max="131" width="5" bestFit="1" customWidth="1"/>
    <col min="132" max="132" width="4.5703125" style="20" bestFit="1" customWidth="1"/>
    <col min="133" max="133" width="3.7109375" bestFit="1" customWidth="1"/>
    <col min="134" max="134" width="4" bestFit="1" customWidth="1"/>
    <col min="135" max="135" width="5" bestFit="1" customWidth="1"/>
    <col min="136" max="136" width="4.5703125" bestFit="1" customWidth="1"/>
    <col min="137" max="138" width="5" bestFit="1" customWidth="1"/>
    <col min="139" max="139" width="4" customWidth="1"/>
    <col min="140" max="140" width="6.5703125" bestFit="1" customWidth="1"/>
    <col min="141" max="142" width="3" bestFit="1" customWidth="1"/>
    <col min="143" max="143" width="3.7109375" bestFit="1" customWidth="1"/>
    <col min="144" max="144" width="3.42578125" bestFit="1" customWidth="1"/>
    <col min="145" max="145" width="4" bestFit="1" customWidth="1"/>
    <col min="146" max="146" width="3" bestFit="1" customWidth="1"/>
    <col min="147" max="147" width="3.7109375" bestFit="1" customWidth="1"/>
    <col min="148" max="149" width="4" bestFit="1" customWidth="1"/>
    <col min="150" max="151" width="3" bestFit="1" customWidth="1"/>
    <col min="152" max="152" width="3.7109375" bestFit="1" customWidth="1"/>
    <col min="153" max="153" width="3.42578125" bestFit="1" customWidth="1"/>
    <col min="154" max="154" width="4" bestFit="1" customWidth="1"/>
    <col min="155" max="155" width="3" bestFit="1" customWidth="1"/>
    <col min="156" max="156" width="3.7109375" bestFit="1" customWidth="1"/>
    <col min="157" max="157" width="4" bestFit="1" customWidth="1"/>
    <col min="158" max="159" width="3" bestFit="1" customWidth="1"/>
    <col min="160" max="160" width="3.7109375" bestFit="1" customWidth="1"/>
    <col min="161" max="161" width="3.42578125" bestFit="1" customWidth="1"/>
    <col min="162" max="162" width="4" bestFit="1" customWidth="1"/>
    <col min="163" max="163" width="3" bestFit="1" customWidth="1"/>
    <col min="164" max="164" width="3.7109375" bestFit="1" customWidth="1"/>
    <col min="165" max="166" width="4" bestFit="1" customWidth="1"/>
    <col min="167" max="167" width="3" bestFit="1" customWidth="1"/>
    <col min="168" max="169" width="3.7109375" bestFit="1" customWidth="1"/>
    <col min="170" max="170" width="3.42578125" bestFit="1" customWidth="1"/>
    <col min="171" max="171" width="3" bestFit="1" customWidth="1"/>
    <col min="172" max="173" width="3.7109375" bestFit="1" customWidth="1"/>
    <col min="174" max="174" width="4" bestFit="1" customWidth="1"/>
    <col min="175" max="176" width="2.28515625" bestFit="1" customWidth="1"/>
    <col min="177" max="177" width="3.7109375" bestFit="1" customWidth="1"/>
    <col min="178" max="178" width="3.42578125" bestFit="1" customWidth="1"/>
    <col min="179" max="180" width="2.28515625" bestFit="1" customWidth="1"/>
    <col min="181" max="181" width="3.7109375" bestFit="1" customWidth="1"/>
    <col min="182" max="182" width="3.42578125" bestFit="1" customWidth="1"/>
    <col min="183" max="184" width="3" bestFit="1" customWidth="1"/>
    <col min="185" max="185" width="2.140625" bestFit="1" customWidth="1"/>
    <col min="186" max="186" width="3.7109375" bestFit="1" customWidth="1"/>
    <col min="187" max="187" width="3.42578125" bestFit="1" customWidth="1"/>
    <col min="188" max="189" width="3" bestFit="1" customWidth="1"/>
    <col min="190" max="190" width="2.140625" bestFit="1" customWidth="1"/>
    <col min="191" max="191" width="3.7109375" bestFit="1" customWidth="1"/>
    <col min="192" max="192" width="4" bestFit="1" customWidth="1"/>
    <col min="193" max="193" width="5" bestFit="1" customWidth="1"/>
    <col min="194" max="194" width="4.5703125" bestFit="1" customWidth="1"/>
    <col min="195" max="196" width="5" bestFit="1" customWidth="1"/>
    <col min="197" max="197" width="3" bestFit="1" customWidth="1"/>
    <col min="199" max="199" width="24.5703125" bestFit="1" customWidth="1"/>
  </cols>
  <sheetData>
    <row r="1" spans="1:201" ht="15" x14ac:dyDescent="0.2">
      <c r="C1" s="6"/>
      <c r="D1" s="80" t="s">
        <v>18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P1" s="76" t="s">
        <v>19</v>
      </c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C1" s="77" t="s">
        <v>20</v>
      </c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20"/>
    </row>
    <row r="2" spans="1:201" x14ac:dyDescent="0.2">
      <c r="D2" s="73" t="s">
        <v>37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 t="s">
        <v>21</v>
      </c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9" t="s">
        <v>43</v>
      </c>
      <c r="AM2" s="79"/>
      <c r="AN2" s="79"/>
      <c r="AO2" s="79"/>
      <c r="AP2" s="79"/>
      <c r="AQ2" s="79"/>
      <c r="AR2" s="79"/>
      <c r="AS2" s="79"/>
      <c r="AT2" s="73" t="s">
        <v>22</v>
      </c>
      <c r="AU2" s="73"/>
      <c r="AV2" s="73"/>
      <c r="AW2" s="73"/>
      <c r="AX2" s="20"/>
      <c r="AY2" s="20"/>
      <c r="AZ2" s="20"/>
      <c r="BA2" s="20"/>
      <c r="BB2" s="78" t="s">
        <v>23</v>
      </c>
      <c r="BC2" s="78"/>
      <c r="BD2" s="78"/>
      <c r="BE2" s="78"/>
      <c r="BF2" s="78"/>
      <c r="BG2" s="21"/>
      <c r="BH2" s="21"/>
      <c r="BI2" s="21"/>
      <c r="BJ2" s="21"/>
      <c r="BK2" s="21"/>
      <c r="BP2" s="73" t="s">
        <v>37</v>
      </c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4" t="s">
        <v>21</v>
      </c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9" t="s">
        <v>43</v>
      </c>
      <c r="CY2" s="79"/>
      <c r="CZ2" s="79"/>
      <c r="DA2" s="79"/>
      <c r="DB2" s="79"/>
      <c r="DC2" s="79"/>
      <c r="DD2" s="79"/>
      <c r="DE2" s="79"/>
      <c r="DF2" s="73" t="s">
        <v>22</v>
      </c>
      <c r="DG2" s="73"/>
      <c r="DH2" s="73"/>
      <c r="DI2" s="73"/>
      <c r="DJ2" s="20"/>
      <c r="DK2" s="20"/>
      <c r="DL2" s="20"/>
      <c r="DM2" s="20"/>
      <c r="DN2" s="78" t="s">
        <v>23</v>
      </c>
      <c r="DO2" s="78"/>
      <c r="DP2" s="78"/>
      <c r="DQ2" s="78"/>
      <c r="DR2" s="78"/>
      <c r="DS2" s="21"/>
      <c r="DT2" s="21"/>
      <c r="DU2" s="21"/>
      <c r="DV2" s="21"/>
      <c r="DW2" s="21"/>
      <c r="EC2" s="73" t="s">
        <v>37</v>
      </c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4" t="s">
        <v>21</v>
      </c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9" t="s">
        <v>43</v>
      </c>
      <c r="FL2" s="79"/>
      <c r="FM2" s="79"/>
      <c r="FN2" s="79"/>
      <c r="FO2" s="79"/>
      <c r="FP2" s="79"/>
      <c r="FQ2" s="79"/>
      <c r="FR2" s="79"/>
      <c r="FS2" s="73" t="s">
        <v>22</v>
      </c>
      <c r="FT2" s="73"/>
      <c r="FU2" s="73"/>
      <c r="FV2" s="73"/>
      <c r="FW2" s="20"/>
      <c r="FX2" s="20"/>
      <c r="FY2" s="20"/>
      <c r="FZ2" s="20"/>
      <c r="GA2" s="78" t="s">
        <v>23</v>
      </c>
      <c r="GB2" s="78"/>
      <c r="GC2" s="78"/>
      <c r="GD2" s="78"/>
      <c r="GE2" s="78"/>
      <c r="GF2" s="21"/>
      <c r="GG2" s="21"/>
      <c r="GH2" s="21"/>
      <c r="GI2" s="21"/>
      <c r="GJ2" s="21"/>
      <c r="GK2" s="20"/>
      <c r="GL2" s="20"/>
      <c r="GM2" s="20"/>
      <c r="GN2" s="20"/>
      <c r="GO2" s="20"/>
    </row>
    <row r="3" spans="1:201" s="2" customFormat="1" x14ac:dyDescent="0.2">
      <c r="D3" s="2">
        <v>24</v>
      </c>
      <c r="E3" s="2">
        <v>24</v>
      </c>
      <c r="F3" s="2">
        <v>24</v>
      </c>
      <c r="G3" s="51">
        <f>SUM(D3:F3)</f>
        <v>72</v>
      </c>
      <c r="H3" s="2">
        <v>4</v>
      </c>
      <c r="I3" s="2">
        <v>2</v>
      </c>
      <c r="J3" s="2">
        <v>2</v>
      </c>
      <c r="K3" s="27">
        <v>192</v>
      </c>
      <c r="L3" s="13">
        <v>24</v>
      </c>
      <c r="M3" s="13">
        <v>24</v>
      </c>
      <c r="N3" s="14">
        <v>24</v>
      </c>
      <c r="O3" s="52">
        <f>L3+M3+N3</f>
        <v>72</v>
      </c>
      <c r="P3" s="14">
        <v>4</v>
      </c>
      <c r="Q3" s="14">
        <v>2</v>
      </c>
      <c r="R3" s="14">
        <v>2</v>
      </c>
      <c r="S3" s="25">
        <v>192</v>
      </c>
      <c r="T3" s="10">
        <f>K3+S3</f>
        <v>384</v>
      </c>
      <c r="U3" s="13">
        <v>24</v>
      </c>
      <c r="V3" s="13">
        <v>24</v>
      </c>
      <c r="W3" s="13">
        <v>24</v>
      </c>
      <c r="X3" s="54">
        <f>W3+V3+U3</f>
        <v>72</v>
      </c>
      <c r="Y3" s="13">
        <v>4</v>
      </c>
      <c r="Z3" s="13">
        <v>2</v>
      </c>
      <c r="AA3" s="13">
        <v>2</v>
      </c>
      <c r="AB3" s="26">
        <v>192</v>
      </c>
      <c r="AC3" s="13">
        <v>24</v>
      </c>
      <c r="AD3" s="13">
        <v>24</v>
      </c>
      <c r="AE3" s="13">
        <v>24</v>
      </c>
      <c r="AF3" s="54">
        <f>AE3+AD3+AC3</f>
        <v>72</v>
      </c>
      <c r="AG3" s="13">
        <v>4</v>
      </c>
      <c r="AH3" s="13">
        <v>2</v>
      </c>
      <c r="AI3" s="13">
        <v>2</v>
      </c>
      <c r="AJ3" s="26">
        <v>192</v>
      </c>
      <c r="AK3" s="12">
        <v>384</v>
      </c>
      <c r="AL3" s="13">
        <v>24</v>
      </c>
      <c r="AM3" s="13">
        <v>24</v>
      </c>
      <c r="AN3" s="13">
        <v>24</v>
      </c>
      <c r="AO3" s="54">
        <f>AN3+AM3+AL3</f>
        <v>72</v>
      </c>
      <c r="AP3" s="13">
        <v>2</v>
      </c>
      <c r="AQ3" s="13">
        <v>2</v>
      </c>
      <c r="AR3" s="13">
        <v>2</v>
      </c>
      <c r="AS3" s="26">
        <v>144</v>
      </c>
      <c r="AT3" s="13">
        <v>0</v>
      </c>
      <c r="AU3" s="13">
        <v>0</v>
      </c>
      <c r="AV3" s="13">
        <v>24</v>
      </c>
      <c r="AW3" s="54">
        <f>AV3+AU3+AT3</f>
        <v>24</v>
      </c>
      <c r="AX3" s="13">
        <v>0</v>
      </c>
      <c r="AY3" s="13">
        <v>0</v>
      </c>
      <c r="AZ3" s="13">
        <v>2</v>
      </c>
      <c r="BA3" s="26">
        <v>48</v>
      </c>
      <c r="BB3" s="13">
        <v>24</v>
      </c>
      <c r="BC3" s="13">
        <v>24</v>
      </c>
      <c r="BD3" s="13">
        <v>0</v>
      </c>
      <c r="BE3" s="13">
        <v>24</v>
      </c>
      <c r="BF3" s="54">
        <f>BE3+BD3+BC3+BB3</f>
        <v>72</v>
      </c>
      <c r="BG3" s="13">
        <v>2</v>
      </c>
      <c r="BH3" s="13">
        <v>1</v>
      </c>
      <c r="BI3" s="13">
        <v>0</v>
      </c>
      <c r="BJ3" s="13">
        <v>2</v>
      </c>
      <c r="BK3" s="26">
        <v>120</v>
      </c>
      <c r="BL3" s="14">
        <v>1080</v>
      </c>
      <c r="BM3" s="13" t="s">
        <v>12</v>
      </c>
      <c r="BN3" s="14">
        <f>BL3</f>
        <v>1080</v>
      </c>
      <c r="BO3" s="13"/>
      <c r="BP3" s="2">
        <v>24</v>
      </c>
      <c r="BQ3" s="2">
        <v>24</v>
      </c>
      <c r="BR3" s="2">
        <v>24</v>
      </c>
      <c r="BS3" s="51">
        <f>SUM(BP3:BR3)</f>
        <v>72</v>
      </c>
      <c r="BT3" s="2">
        <v>4</v>
      </c>
      <c r="BU3" s="2">
        <v>2</v>
      </c>
      <c r="BV3" s="2">
        <v>2</v>
      </c>
      <c r="BW3" s="27">
        <v>192</v>
      </c>
      <c r="BX3" s="13">
        <v>24</v>
      </c>
      <c r="BY3" s="13">
        <v>24</v>
      </c>
      <c r="BZ3" s="14">
        <v>24</v>
      </c>
      <c r="CA3" s="52">
        <f>BX3+BY3+BZ3</f>
        <v>72</v>
      </c>
      <c r="CB3" s="14">
        <v>4</v>
      </c>
      <c r="CC3" s="14">
        <v>2</v>
      </c>
      <c r="CD3" s="14">
        <v>2</v>
      </c>
      <c r="CE3" s="25">
        <v>192</v>
      </c>
      <c r="CF3" s="10">
        <v>384</v>
      </c>
      <c r="CG3" s="13">
        <v>24</v>
      </c>
      <c r="CH3" s="13">
        <v>24</v>
      </c>
      <c r="CI3" s="13">
        <v>24</v>
      </c>
      <c r="CJ3" s="54">
        <v>72</v>
      </c>
      <c r="CK3" s="13">
        <v>4</v>
      </c>
      <c r="CL3" s="13">
        <v>2</v>
      </c>
      <c r="CM3" s="13">
        <v>2</v>
      </c>
      <c r="CN3" s="26">
        <v>192</v>
      </c>
      <c r="CO3" s="13">
        <v>24</v>
      </c>
      <c r="CP3" s="13">
        <v>24</v>
      </c>
      <c r="CQ3" s="13">
        <v>24</v>
      </c>
      <c r="CR3" s="54">
        <f>CQ3+CP3+CO3</f>
        <v>72</v>
      </c>
      <c r="CS3" s="13">
        <v>4</v>
      </c>
      <c r="CT3" s="13">
        <v>2</v>
      </c>
      <c r="CU3" s="13">
        <v>2</v>
      </c>
      <c r="CV3" s="26">
        <v>192</v>
      </c>
      <c r="CW3" s="12">
        <v>384</v>
      </c>
      <c r="CX3" s="13">
        <v>24</v>
      </c>
      <c r="CY3" s="13">
        <v>24</v>
      </c>
      <c r="CZ3" s="13">
        <v>24</v>
      </c>
      <c r="DA3" s="54">
        <f>CZ3+CY3+CX3</f>
        <v>72</v>
      </c>
      <c r="DB3" s="13">
        <v>2</v>
      </c>
      <c r="DC3" s="13">
        <v>2</v>
      </c>
      <c r="DD3" s="13">
        <v>2</v>
      </c>
      <c r="DE3" s="26">
        <v>144</v>
      </c>
      <c r="DF3" s="13">
        <v>0</v>
      </c>
      <c r="DG3" s="13">
        <v>0</v>
      </c>
      <c r="DH3" s="13">
        <v>24</v>
      </c>
      <c r="DI3" s="54">
        <f>DH3+DG3+DF3</f>
        <v>24</v>
      </c>
      <c r="DJ3" s="13">
        <v>0</v>
      </c>
      <c r="DK3" s="13">
        <v>0</v>
      </c>
      <c r="DL3" s="13">
        <v>2</v>
      </c>
      <c r="DM3" s="26">
        <v>48</v>
      </c>
      <c r="DN3" s="13">
        <v>24</v>
      </c>
      <c r="DO3" s="13">
        <v>24</v>
      </c>
      <c r="DP3" s="13">
        <v>0</v>
      </c>
      <c r="DQ3" s="13">
        <v>24</v>
      </c>
      <c r="DR3" s="54">
        <f>DQ3+DP3+DO3+DN3</f>
        <v>72</v>
      </c>
      <c r="DS3" s="13">
        <v>2</v>
      </c>
      <c r="DT3" s="13">
        <v>1</v>
      </c>
      <c r="DU3" s="13">
        <v>0</v>
      </c>
      <c r="DV3" s="13">
        <v>2</v>
      </c>
      <c r="DW3" s="26">
        <v>120</v>
      </c>
      <c r="DX3" s="14">
        <v>1080</v>
      </c>
      <c r="DY3" s="13" t="s">
        <v>12</v>
      </c>
      <c r="DZ3" s="14">
        <f>DX3</f>
        <v>1080</v>
      </c>
      <c r="EA3" s="2">
        <v>2160</v>
      </c>
      <c r="EB3" s="13"/>
      <c r="EC3" s="13">
        <v>24</v>
      </c>
      <c r="ED3" s="13">
        <v>24</v>
      </c>
      <c r="EE3" s="13">
        <v>24</v>
      </c>
      <c r="EF3" s="54">
        <v>72</v>
      </c>
      <c r="EG3" s="13">
        <v>4</v>
      </c>
      <c r="EH3" s="13">
        <v>2</v>
      </c>
      <c r="EI3" s="13">
        <v>2</v>
      </c>
      <c r="EJ3" s="66">
        <v>192</v>
      </c>
      <c r="EK3" s="13">
        <v>24</v>
      </c>
      <c r="EL3" s="13">
        <v>24</v>
      </c>
      <c r="EM3" s="14">
        <v>24</v>
      </c>
      <c r="EN3" s="52">
        <f>EK3+EL3+EM3</f>
        <v>72</v>
      </c>
      <c r="EO3" s="14">
        <v>4</v>
      </c>
      <c r="EP3" s="14">
        <v>2</v>
      </c>
      <c r="EQ3" s="14">
        <v>2</v>
      </c>
      <c r="ER3" s="25">
        <v>192</v>
      </c>
      <c r="ES3" s="10">
        <v>384</v>
      </c>
      <c r="ET3" s="13">
        <v>24</v>
      </c>
      <c r="EU3" s="13">
        <v>24</v>
      </c>
      <c r="EV3" s="13">
        <v>24</v>
      </c>
      <c r="EW3" s="54">
        <f>EV3+EU3+ET3</f>
        <v>72</v>
      </c>
      <c r="EX3" s="13">
        <v>4</v>
      </c>
      <c r="EY3" s="13">
        <v>2</v>
      </c>
      <c r="EZ3" s="13">
        <v>2</v>
      </c>
      <c r="FA3" s="26">
        <v>192</v>
      </c>
      <c r="FB3" s="13">
        <v>24</v>
      </c>
      <c r="FC3" s="13">
        <v>24</v>
      </c>
      <c r="FD3" s="13">
        <v>24</v>
      </c>
      <c r="FE3" s="54">
        <f>FD3+FC3+FB3</f>
        <v>72</v>
      </c>
      <c r="FF3" s="13">
        <v>4</v>
      </c>
      <c r="FG3" s="13">
        <v>2</v>
      </c>
      <c r="FH3" s="13">
        <v>2</v>
      </c>
      <c r="FI3" s="26">
        <v>192</v>
      </c>
      <c r="FJ3" s="12">
        <v>384</v>
      </c>
      <c r="FK3" s="13">
        <v>24</v>
      </c>
      <c r="FL3" s="13">
        <v>24</v>
      </c>
      <c r="FM3" s="13">
        <v>24</v>
      </c>
      <c r="FN3" s="54">
        <f>FM3+FL3+FK3</f>
        <v>72</v>
      </c>
      <c r="FO3" s="13">
        <v>2</v>
      </c>
      <c r="FP3" s="13">
        <v>2</v>
      </c>
      <c r="FQ3" s="13">
        <v>2</v>
      </c>
      <c r="FR3" s="26">
        <v>144</v>
      </c>
      <c r="FS3" s="13">
        <v>0</v>
      </c>
      <c r="FT3" s="13">
        <v>0</v>
      </c>
      <c r="FU3" s="13">
        <v>24</v>
      </c>
      <c r="FV3" s="54">
        <v>24</v>
      </c>
      <c r="FW3" s="13">
        <v>0</v>
      </c>
      <c r="FX3" s="13">
        <v>0</v>
      </c>
      <c r="FY3" s="13">
        <v>2</v>
      </c>
      <c r="FZ3" s="26">
        <v>48</v>
      </c>
      <c r="GA3" s="13">
        <v>24</v>
      </c>
      <c r="GB3" s="13">
        <v>24</v>
      </c>
      <c r="GC3" s="13">
        <v>0</v>
      </c>
      <c r="GD3" s="13">
        <v>24</v>
      </c>
      <c r="GE3" s="54">
        <f>GD3+GC3+GB3+GA3</f>
        <v>72</v>
      </c>
      <c r="GF3" s="13">
        <v>2</v>
      </c>
      <c r="GG3" s="13">
        <v>1</v>
      </c>
      <c r="GH3" s="13">
        <v>0</v>
      </c>
      <c r="GI3" s="13">
        <v>2</v>
      </c>
      <c r="GJ3" s="26">
        <v>120</v>
      </c>
      <c r="GK3" s="14">
        <v>1080</v>
      </c>
      <c r="GL3" s="13" t="s">
        <v>12</v>
      </c>
      <c r="GM3" s="14">
        <f>GK3</f>
        <v>1080</v>
      </c>
      <c r="GN3" s="13">
        <v>3240</v>
      </c>
      <c r="GO3" s="13"/>
      <c r="GP3" s="13" t="s">
        <v>17</v>
      </c>
    </row>
    <row r="4" spans="1:201" s="1" customFormat="1" x14ac:dyDescent="0.2">
      <c r="D4" s="69" t="s">
        <v>70</v>
      </c>
      <c r="E4" s="69"/>
      <c r="F4" s="69"/>
      <c r="G4" s="69"/>
      <c r="H4" s="69"/>
      <c r="I4" s="69"/>
      <c r="J4" s="69"/>
      <c r="K4" s="69"/>
      <c r="L4" s="72" t="s">
        <v>52</v>
      </c>
      <c r="M4" s="72"/>
      <c r="N4" s="72"/>
      <c r="O4" s="72"/>
      <c r="P4" s="72"/>
      <c r="Q4" s="72"/>
      <c r="R4" s="72"/>
      <c r="S4" s="72"/>
      <c r="T4" s="12" t="s">
        <v>14</v>
      </c>
      <c r="U4" s="69" t="s">
        <v>53</v>
      </c>
      <c r="V4" s="69"/>
      <c r="W4" s="69"/>
      <c r="X4" s="69"/>
      <c r="Y4" s="69"/>
      <c r="Z4" s="69"/>
      <c r="AA4" s="69"/>
      <c r="AB4" s="69"/>
      <c r="AC4" s="70" t="s">
        <v>54</v>
      </c>
      <c r="AD4" s="70"/>
      <c r="AE4" s="70"/>
      <c r="AF4" s="70"/>
      <c r="AG4" s="70"/>
      <c r="AH4" s="70"/>
      <c r="AI4" s="70"/>
      <c r="AJ4" s="70"/>
      <c r="AK4" s="12" t="s">
        <v>14</v>
      </c>
      <c r="AL4" s="71" t="s">
        <v>71</v>
      </c>
      <c r="AM4" s="71"/>
      <c r="AN4" s="71"/>
      <c r="AO4" s="71"/>
      <c r="AP4" s="71"/>
      <c r="AQ4" s="71"/>
      <c r="AR4" s="71"/>
      <c r="AS4" s="71"/>
      <c r="AT4" s="75" t="s">
        <v>51</v>
      </c>
      <c r="AU4" s="75"/>
      <c r="AV4" s="75"/>
      <c r="AW4" s="75"/>
      <c r="AX4" s="75"/>
      <c r="AY4" s="75"/>
      <c r="AZ4" s="75"/>
      <c r="BA4" s="75"/>
      <c r="BB4" s="71" t="s">
        <v>55</v>
      </c>
      <c r="BC4" s="71"/>
      <c r="BD4" s="71"/>
      <c r="BE4" s="71"/>
      <c r="BF4" s="71"/>
      <c r="BG4" s="71"/>
      <c r="BH4" s="71"/>
      <c r="BI4" s="71"/>
      <c r="BJ4" s="71"/>
      <c r="BK4" s="71"/>
      <c r="BL4" s="14" t="s">
        <v>13</v>
      </c>
      <c r="BM4" s="4"/>
      <c r="BN4" s="4"/>
      <c r="BO4" s="4"/>
      <c r="BP4" s="69" t="s">
        <v>70</v>
      </c>
      <c r="BQ4" s="69"/>
      <c r="BR4" s="69"/>
      <c r="BS4" s="69"/>
      <c r="BT4" s="69"/>
      <c r="BU4" s="69"/>
      <c r="BV4" s="69"/>
      <c r="BW4" s="69"/>
      <c r="BX4" s="72" t="s">
        <v>52</v>
      </c>
      <c r="BY4" s="72"/>
      <c r="BZ4" s="72"/>
      <c r="CA4" s="72"/>
      <c r="CB4" s="72"/>
      <c r="CC4" s="72"/>
      <c r="CD4" s="72"/>
      <c r="CE4" s="72"/>
      <c r="CF4" s="12" t="s">
        <v>14</v>
      </c>
      <c r="CG4" s="69" t="s">
        <v>53</v>
      </c>
      <c r="CH4" s="69"/>
      <c r="CI4" s="69"/>
      <c r="CJ4" s="69"/>
      <c r="CK4" s="69"/>
      <c r="CL4" s="69"/>
      <c r="CM4" s="69"/>
      <c r="CN4" s="69"/>
      <c r="CO4" s="70" t="s">
        <v>54</v>
      </c>
      <c r="CP4" s="70"/>
      <c r="CQ4" s="70"/>
      <c r="CR4" s="70"/>
      <c r="CS4" s="70"/>
      <c r="CT4" s="70"/>
      <c r="CU4" s="70"/>
      <c r="CV4" s="70"/>
      <c r="CW4" s="12" t="s">
        <v>14</v>
      </c>
      <c r="CX4" s="71" t="s">
        <v>71</v>
      </c>
      <c r="CY4" s="71"/>
      <c r="CZ4" s="71"/>
      <c r="DA4" s="71"/>
      <c r="DB4" s="71"/>
      <c r="DC4" s="71"/>
      <c r="DD4" s="71"/>
      <c r="DE4" s="71"/>
      <c r="DF4" s="75" t="s">
        <v>51</v>
      </c>
      <c r="DG4" s="75"/>
      <c r="DH4" s="75"/>
      <c r="DI4" s="75"/>
      <c r="DJ4" s="75"/>
      <c r="DK4" s="75"/>
      <c r="DL4" s="75"/>
      <c r="DM4" s="75"/>
      <c r="DN4" s="71" t="s">
        <v>55</v>
      </c>
      <c r="DO4" s="71"/>
      <c r="DP4" s="71"/>
      <c r="DQ4" s="71"/>
      <c r="DR4" s="71"/>
      <c r="DS4" s="71"/>
      <c r="DT4" s="71"/>
      <c r="DU4" s="71"/>
      <c r="DV4" s="71"/>
      <c r="DW4" s="71"/>
      <c r="DX4" s="14" t="s">
        <v>13</v>
      </c>
      <c r="DY4" s="4"/>
      <c r="DZ4" s="4"/>
      <c r="EA4" s="16" t="s">
        <v>13</v>
      </c>
      <c r="EB4" s="4"/>
      <c r="EC4" s="69" t="s">
        <v>70</v>
      </c>
      <c r="ED4" s="69"/>
      <c r="EE4" s="69"/>
      <c r="EF4" s="69"/>
      <c r="EG4" s="69"/>
      <c r="EH4" s="69"/>
      <c r="EI4" s="69"/>
      <c r="EJ4" s="69"/>
      <c r="EK4" s="72" t="s">
        <v>52</v>
      </c>
      <c r="EL4" s="72"/>
      <c r="EM4" s="72"/>
      <c r="EN4" s="72"/>
      <c r="EO4" s="72"/>
      <c r="EP4" s="72"/>
      <c r="EQ4" s="72"/>
      <c r="ER4" s="72"/>
      <c r="ES4" s="12" t="s">
        <v>14</v>
      </c>
      <c r="ET4" s="69" t="s">
        <v>53</v>
      </c>
      <c r="EU4" s="69"/>
      <c r="EV4" s="69"/>
      <c r="EW4" s="69"/>
      <c r="EX4" s="69"/>
      <c r="EY4" s="69"/>
      <c r="EZ4" s="69"/>
      <c r="FA4" s="69"/>
      <c r="FB4" s="70" t="s">
        <v>54</v>
      </c>
      <c r="FC4" s="70"/>
      <c r="FD4" s="70"/>
      <c r="FE4" s="70"/>
      <c r="FF4" s="70"/>
      <c r="FG4" s="70"/>
      <c r="FH4" s="70"/>
      <c r="FI4" s="70"/>
      <c r="FJ4" s="12" t="s">
        <v>14</v>
      </c>
      <c r="FK4" s="71" t="s">
        <v>71</v>
      </c>
      <c r="FL4" s="71"/>
      <c r="FM4" s="71"/>
      <c r="FN4" s="71"/>
      <c r="FO4" s="71"/>
      <c r="FP4" s="71"/>
      <c r="FQ4" s="71"/>
      <c r="FR4" s="71"/>
      <c r="FS4" s="75" t="s">
        <v>51</v>
      </c>
      <c r="FT4" s="75"/>
      <c r="FU4" s="75"/>
      <c r="FV4" s="75"/>
      <c r="FW4" s="75"/>
      <c r="FX4" s="75"/>
      <c r="FY4" s="75"/>
      <c r="FZ4" s="75"/>
      <c r="GA4" s="71" t="s">
        <v>55</v>
      </c>
      <c r="GB4" s="71"/>
      <c r="GC4" s="71"/>
      <c r="GD4" s="71"/>
      <c r="GE4" s="71"/>
      <c r="GF4" s="71"/>
      <c r="GG4" s="71"/>
      <c r="GH4" s="71"/>
      <c r="GI4" s="71"/>
      <c r="GJ4" s="71"/>
      <c r="GK4" s="14" t="s">
        <v>13</v>
      </c>
      <c r="GL4" s="4"/>
      <c r="GM4" s="4"/>
      <c r="GN4" s="16" t="s">
        <v>13</v>
      </c>
      <c r="GO4" s="4"/>
      <c r="GP4" s="4"/>
    </row>
    <row r="5" spans="1:201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9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12"/>
      <c r="AL5" s="3" t="s">
        <v>7</v>
      </c>
      <c r="AM5" s="3" t="s">
        <v>42</v>
      </c>
      <c r="AN5" s="3" t="s">
        <v>8</v>
      </c>
      <c r="AO5" s="3" t="s">
        <v>4</v>
      </c>
      <c r="AP5" s="3" t="s">
        <v>7</v>
      </c>
      <c r="AQ5" s="3" t="s">
        <v>42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2</v>
      </c>
      <c r="BC5" s="3" t="s">
        <v>3</v>
      </c>
      <c r="BD5" s="3" t="s">
        <v>11</v>
      </c>
      <c r="BE5" s="3" t="s">
        <v>8</v>
      </c>
      <c r="BF5" s="3" t="s">
        <v>4</v>
      </c>
      <c r="BG5" s="3" t="s">
        <v>2</v>
      </c>
      <c r="BH5" s="3" t="s">
        <v>3</v>
      </c>
      <c r="BI5" s="3" t="s">
        <v>11</v>
      </c>
      <c r="BJ5" s="3" t="s">
        <v>8</v>
      </c>
      <c r="BK5" s="3" t="s">
        <v>4</v>
      </c>
      <c r="BL5" s="14"/>
      <c r="BM5" s="3" t="s">
        <v>12</v>
      </c>
      <c r="BN5" s="3" t="s">
        <v>15</v>
      </c>
      <c r="BP5" s="3" t="s">
        <v>2</v>
      </c>
      <c r="BQ5" s="3" t="s">
        <v>3</v>
      </c>
      <c r="BR5" s="3" t="s">
        <v>8</v>
      </c>
      <c r="BS5" s="3" t="s">
        <v>4</v>
      </c>
      <c r="BT5" s="3" t="s">
        <v>2</v>
      </c>
      <c r="BU5" s="3" t="s">
        <v>3</v>
      </c>
      <c r="BV5" s="3" t="s">
        <v>8</v>
      </c>
      <c r="BW5" s="3" t="s">
        <v>4</v>
      </c>
      <c r="BX5" s="3" t="s">
        <v>2</v>
      </c>
      <c r="BY5" s="3" t="s">
        <v>3</v>
      </c>
      <c r="BZ5" s="3" t="s">
        <v>8</v>
      </c>
      <c r="CA5" s="5" t="s">
        <v>4</v>
      </c>
      <c r="CB5" s="3" t="s">
        <v>2</v>
      </c>
      <c r="CC5" s="3" t="s">
        <v>3</v>
      </c>
      <c r="CD5" s="3" t="s">
        <v>8</v>
      </c>
      <c r="CE5" s="3" t="s">
        <v>4</v>
      </c>
      <c r="CF5" s="9"/>
      <c r="CG5" s="3" t="s">
        <v>5</v>
      </c>
      <c r="CH5" s="3" t="s">
        <v>6</v>
      </c>
      <c r="CI5" s="3" t="s">
        <v>8</v>
      </c>
      <c r="CJ5" s="3" t="s">
        <v>4</v>
      </c>
      <c r="CK5" s="3" t="s">
        <v>5</v>
      </c>
      <c r="CL5" s="3" t="s">
        <v>6</v>
      </c>
      <c r="CM5" s="3" t="s">
        <v>8</v>
      </c>
      <c r="CN5" s="3" t="s">
        <v>4</v>
      </c>
      <c r="CO5" s="5" t="s">
        <v>5</v>
      </c>
      <c r="CP5" s="3" t="s">
        <v>6</v>
      </c>
      <c r="CQ5" s="3" t="s">
        <v>8</v>
      </c>
      <c r="CR5" s="5" t="s">
        <v>4</v>
      </c>
      <c r="CS5" s="3" t="s">
        <v>5</v>
      </c>
      <c r="CT5" s="3" t="s">
        <v>6</v>
      </c>
      <c r="CU5" s="3" t="s">
        <v>8</v>
      </c>
      <c r="CV5" s="3" t="s">
        <v>4</v>
      </c>
      <c r="CW5" s="12"/>
      <c r="CX5" s="3" t="s">
        <v>7</v>
      </c>
      <c r="CY5" s="3" t="s">
        <v>42</v>
      </c>
      <c r="CZ5" s="3" t="s">
        <v>8</v>
      </c>
      <c r="DA5" s="3" t="s">
        <v>4</v>
      </c>
      <c r="DB5" s="3" t="s">
        <v>7</v>
      </c>
      <c r="DC5" s="3" t="s">
        <v>42</v>
      </c>
      <c r="DD5" s="3" t="s">
        <v>8</v>
      </c>
      <c r="DE5" s="3" t="s">
        <v>4</v>
      </c>
      <c r="DF5" s="3" t="s">
        <v>9</v>
      </c>
      <c r="DG5" s="3" t="s">
        <v>10</v>
      </c>
      <c r="DH5" s="3" t="s">
        <v>8</v>
      </c>
      <c r="DI5" s="3" t="s">
        <v>4</v>
      </c>
      <c r="DJ5" s="3" t="s">
        <v>9</v>
      </c>
      <c r="DK5" s="3" t="s">
        <v>10</v>
      </c>
      <c r="DL5" s="3" t="s">
        <v>8</v>
      </c>
      <c r="DM5" s="3" t="s">
        <v>4</v>
      </c>
      <c r="DN5" s="3" t="s">
        <v>2</v>
      </c>
      <c r="DO5" s="3" t="s">
        <v>3</v>
      </c>
      <c r="DP5" s="3" t="s">
        <v>11</v>
      </c>
      <c r="DQ5" s="3" t="s">
        <v>8</v>
      </c>
      <c r="DR5" s="3" t="s">
        <v>4</v>
      </c>
      <c r="DS5" s="3" t="s">
        <v>2</v>
      </c>
      <c r="DT5" s="3" t="s">
        <v>3</v>
      </c>
      <c r="DU5" s="3" t="s">
        <v>11</v>
      </c>
      <c r="DV5" s="3" t="s">
        <v>8</v>
      </c>
      <c r="DW5" s="3" t="s">
        <v>4</v>
      </c>
      <c r="DX5" s="14"/>
      <c r="DY5" s="3" t="s">
        <v>12</v>
      </c>
      <c r="DZ5" s="3" t="s">
        <v>15</v>
      </c>
      <c r="EC5" s="3" t="s">
        <v>2</v>
      </c>
      <c r="ED5" s="3" t="s">
        <v>3</v>
      </c>
      <c r="EE5" s="3" t="s">
        <v>8</v>
      </c>
      <c r="EF5" s="3" t="s">
        <v>4</v>
      </c>
      <c r="EG5" s="3" t="s">
        <v>2</v>
      </c>
      <c r="EH5" s="3" t="s">
        <v>3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8</v>
      </c>
      <c r="EN5" s="5" t="s">
        <v>4</v>
      </c>
      <c r="EO5" s="3" t="s">
        <v>2</v>
      </c>
      <c r="EP5" s="3" t="s">
        <v>3</v>
      </c>
      <c r="EQ5" s="3" t="s">
        <v>8</v>
      </c>
      <c r="ER5" s="3" t="s">
        <v>4</v>
      </c>
      <c r="ES5" s="9"/>
      <c r="ET5" s="3" t="s">
        <v>5</v>
      </c>
      <c r="EU5" s="3" t="s">
        <v>6</v>
      </c>
      <c r="EV5" s="3" t="s">
        <v>8</v>
      </c>
      <c r="EW5" s="3" t="s">
        <v>4</v>
      </c>
      <c r="EX5" s="3" t="s">
        <v>5</v>
      </c>
      <c r="EY5" s="3" t="s">
        <v>6</v>
      </c>
      <c r="EZ5" s="3" t="s">
        <v>8</v>
      </c>
      <c r="FA5" s="3" t="s">
        <v>4</v>
      </c>
      <c r="FB5" s="5" t="s">
        <v>5</v>
      </c>
      <c r="FC5" s="3" t="s">
        <v>6</v>
      </c>
      <c r="FD5" s="3" t="s">
        <v>8</v>
      </c>
      <c r="FE5" s="5" t="s">
        <v>4</v>
      </c>
      <c r="FF5" s="3" t="s">
        <v>5</v>
      </c>
      <c r="FG5" s="3" t="s">
        <v>6</v>
      </c>
      <c r="FH5" s="3" t="s">
        <v>8</v>
      </c>
      <c r="FI5" s="3" t="s">
        <v>4</v>
      </c>
      <c r="FJ5" s="12"/>
      <c r="FK5" s="3" t="s">
        <v>7</v>
      </c>
      <c r="FL5" s="3" t="s">
        <v>42</v>
      </c>
      <c r="FM5" s="3" t="s">
        <v>8</v>
      </c>
      <c r="FN5" s="3" t="s">
        <v>4</v>
      </c>
      <c r="FO5" s="3" t="s">
        <v>7</v>
      </c>
      <c r="FP5" s="3" t="s">
        <v>42</v>
      </c>
      <c r="FQ5" s="3" t="s">
        <v>8</v>
      </c>
      <c r="FR5" s="3" t="s">
        <v>4</v>
      </c>
      <c r="FS5" s="3" t="s">
        <v>9</v>
      </c>
      <c r="FT5" s="3" t="s">
        <v>10</v>
      </c>
      <c r="FU5" s="3" t="s">
        <v>8</v>
      </c>
      <c r="FV5" s="3" t="s">
        <v>4</v>
      </c>
      <c r="FW5" s="3" t="s">
        <v>9</v>
      </c>
      <c r="FX5" s="3" t="s">
        <v>10</v>
      </c>
      <c r="FY5" s="3" t="s">
        <v>8</v>
      </c>
      <c r="FZ5" s="3" t="s">
        <v>4</v>
      </c>
      <c r="GA5" s="3" t="s">
        <v>2</v>
      </c>
      <c r="GB5" s="3" t="s">
        <v>3</v>
      </c>
      <c r="GC5" s="3" t="s">
        <v>11</v>
      </c>
      <c r="GD5" s="3" t="s">
        <v>8</v>
      </c>
      <c r="GE5" s="3" t="s">
        <v>4</v>
      </c>
      <c r="GF5" s="3" t="s">
        <v>2</v>
      </c>
      <c r="GG5" s="3" t="s">
        <v>3</v>
      </c>
      <c r="GH5" s="3" t="s">
        <v>11</v>
      </c>
      <c r="GI5" s="3" t="s">
        <v>8</v>
      </c>
      <c r="GJ5" s="3" t="s">
        <v>4</v>
      </c>
      <c r="GK5" s="14"/>
      <c r="GL5" s="3" t="s">
        <v>12</v>
      </c>
      <c r="GM5" s="3" t="s">
        <v>15</v>
      </c>
    </row>
    <row r="6" spans="1:201" x14ac:dyDescent="0.2">
      <c r="A6" s="3">
        <v>1</v>
      </c>
      <c r="B6" s="17">
        <f t="shared" ref="B6:B15" si="0">GN6</f>
        <v>3240</v>
      </c>
      <c r="C6" t="s">
        <v>33</v>
      </c>
      <c r="D6" s="55">
        <v>24</v>
      </c>
      <c r="E6" s="55">
        <v>24</v>
      </c>
      <c r="F6" s="55">
        <v>24</v>
      </c>
      <c r="G6" s="58">
        <f t="shared" ref="G6:G15" si="1">SUM(D6:F6)</f>
        <v>72</v>
      </c>
      <c r="H6" s="20">
        <f>D6*H3</f>
        <v>96</v>
      </c>
      <c r="I6" s="20">
        <f>E6*I3</f>
        <v>48</v>
      </c>
      <c r="J6" s="20">
        <f>F6*J3</f>
        <v>48</v>
      </c>
      <c r="K6" s="59">
        <f t="shared" ref="K6:K15" si="2">SUM(H6:J6)</f>
        <v>192</v>
      </c>
      <c r="L6" s="55">
        <v>24</v>
      </c>
      <c r="M6" s="55">
        <v>24</v>
      </c>
      <c r="N6" s="55">
        <v>24</v>
      </c>
      <c r="O6" s="53">
        <f t="shared" ref="O6:O15" si="3">N6+M6+L6</f>
        <v>72</v>
      </c>
      <c r="P6" s="20">
        <f>L6*P3</f>
        <v>96</v>
      </c>
      <c r="Q6" s="20">
        <f>M6*Q3</f>
        <v>48</v>
      </c>
      <c r="R6" s="20">
        <f>N6*R3</f>
        <v>48</v>
      </c>
      <c r="S6" s="23">
        <f t="shared" ref="S6:S15" si="4">R6+Q6+P6</f>
        <v>192</v>
      </c>
      <c r="T6" s="11">
        <f t="shared" ref="T6:T15" si="5">K6+S6</f>
        <v>384</v>
      </c>
      <c r="U6" s="55">
        <v>24</v>
      </c>
      <c r="V6" s="55">
        <v>24</v>
      </c>
      <c r="W6" s="55">
        <v>24</v>
      </c>
      <c r="X6" s="58">
        <f t="shared" ref="X6:X15" si="6">U6+V6+W6</f>
        <v>72</v>
      </c>
      <c r="Y6" s="20">
        <f>U6*Y3</f>
        <v>96</v>
      </c>
      <c r="Z6" s="20">
        <f>V6*Z3</f>
        <v>48</v>
      </c>
      <c r="AA6" s="20">
        <f>W6*AA3</f>
        <v>48</v>
      </c>
      <c r="AB6" s="59">
        <f t="shared" ref="AB6:AB15" si="7">Y6+Z6+AA6</f>
        <v>192</v>
      </c>
      <c r="AC6" s="55">
        <v>24</v>
      </c>
      <c r="AD6" s="55">
        <v>24</v>
      </c>
      <c r="AE6" s="55">
        <v>24</v>
      </c>
      <c r="AF6" s="53">
        <f t="shared" ref="AF6:AF15" si="8">AC6+AD6+AE6</f>
        <v>72</v>
      </c>
      <c r="AG6" s="20">
        <f>AC6*AG3</f>
        <v>96</v>
      </c>
      <c r="AH6" s="20">
        <f>AD6*AH3</f>
        <v>48</v>
      </c>
      <c r="AI6" s="20">
        <f>AE6*AI3</f>
        <v>48</v>
      </c>
      <c r="AJ6" s="59">
        <f t="shared" ref="AJ6:AJ15" si="9">AG6+AH6+AI6</f>
        <v>192</v>
      </c>
      <c r="AK6" s="11">
        <f t="shared" ref="AK6:AK15" si="10">AB6+AJ6</f>
        <v>384</v>
      </c>
      <c r="AL6" s="55">
        <v>24</v>
      </c>
      <c r="AM6" s="55">
        <v>24</v>
      </c>
      <c r="AN6" s="55">
        <v>24</v>
      </c>
      <c r="AO6" s="58">
        <f t="shared" ref="AO6:AO15" si="11">AL6+AM6+AN6</f>
        <v>72</v>
      </c>
      <c r="AP6" s="20">
        <f>AL6*AP3</f>
        <v>48</v>
      </c>
      <c r="AQ6" s="20">
        <f>AM6*AQ3</f>
        <v>48</v>
      </c>
      <c r="AR6" s="20">
        <f>AN6*AR3</f>
        <v>48</v>
      </c>
      <c r="AS6" s="59">
        <f t="shared" ref="AS6:AS15" si="12">AP6+AQ6+AR6</f>
        <v>144</v>
      </c>
      <c r="AT6" s="18">
        <v>0</v>
      </c>
      <c r="AU6" s="18">
        <v>0</v>
      </c>
      <c r="AV6" s="55">
        <v>24</v>
      </c>
      <c r="AW6" s="58">
        <f t="shared" ref="AW6:AW15" si="13">AT6+AU6+AV6</f>
        <v>24</v>
      </c>
      <c r="AX6" s="18">
        <f>AT6*AX3</f>
        <v>0</v>
      </c>
      <c r="AY6" s="18">
        <f>AU6*AY3</f>
        <v>0</v>
      </c>
      <c r="AZ6" s="20">
        <f>AV6*AZ3</f>
        <v>48</v>
      </c>
      <c r="BA6" s="59">
        <f t="shared" ref="BA6:BA15" si="14">AX6+AY6+AZ6</f>
        <v>48</v>
      </c>
      <c r="BB6" s="55">
        <v>24</v>
      </c>
      <c r="BC6" s="55">
        <v>24</v>
      </c>
      <c r="BD6" s="18">
        <v>0</v>
      </c>
      <c r="BE6" s="55">
        <v>24</v>
      </c>
      <c r="BF6" s="58">
        <f t="shared" ref="BF6:BF15" si="15">SUM(BB6:BE6)</f>
        <v>72</v>
      </c>
      <c r="BG6" s="20">
        <f>BB6*BG3</f>
        <v>48</v>
      </c>
      <c r="BH6" s="20">
        <f>BC6*BH3</f>
        <v>24</v>
      </c>
      <c r="BI6" s="22">
        <f>BD6*BI3</f>
        <v>0</v>
      </c>
      <c r="BJ6" s="20">
        <f>BE6*BJ3</f>
        <v>48</v>
      </c>
      <c r="BK6" s="59">
        <f t="shared" ref="BK6:BK15" si="16">BG6+BH6+BI6+BJ6</f>
        <v>120</v>
      </c>
      <c r="BL6" s="14">
        <f t="shared" ref="BL6:BL15" si="17">K6+S6+AB6+AJ6+AS6+BA6+BK6</f>
        <v>1080</v>
      </c>
      <c r="BM6" s="19">
        <v>0</v>
      </c>
      <c r="BN6" s="23">
        <f t="shared" ref="BN6:BN15" si="18">BL6-BM6</f>
        <v>1080</v>
      </c>
      <c r="BO6" s="3">
        <v>1</v>
      </c>
      <c r="BP6" s="55">
        <v>24</v>
      </c>
      <c r="BQ6" s="55">
        <v>24</v>
      </c>
      <c r="BR6" s="55">
        <v>24</v>
      </c>
      <c r="BS6" s="58">
        <f t="shared" ref="BS6:BS15" si="19">SUM(BP6:BR6)</f>
        <v>72</v>
      </c>
      <c r="BT6" s="20">
        <f>BP6*BT3</f>
        <v>96</v>
      </c>
      <c r="BU6" s="20">
        <f>BQ6*BU3</f>
        <v>48</v>
      </c>
      <c r="BV6" s="20">
        <f>BR6*BV3</f>
        <v>48</v>
      </c>
      <c r="BW6" s="59">
        <f t="shared" ref="BW6:BW15" si="20">SUM(BT6:BV6)</f>
        <v>192</v>
      </c>
      <c r="BX6" s="55">
        <v>24</v>
      </c>
      <c r="BY6" s="55">
        <v>24</v>
      </c>
      <c r="BZ6" s="55">
        <v>24</v>
      </c>
      <c r="CA6" s="53">
        <f t="shared" ref="CA6:CA15" si="21">BZ6+BY6+BX6</f>
        <v>72</v>
      </c>
      <c r="CB6" s="20">
        <f>BX6*CB3</f>
        <v>96</v>
      </c>
      <c r="CC6" s="20">
        <f>BY6*CC3</f>
        <v>48</v>
      </c>
      <c r="CD6" s="20">
        <f>BZ6*CD3</f>
        <v>48</v>
      </c>
      <c r="CE6" s="23">
        <f t="shared" ref="CE6:CE15" si="22">CD6+CC6+CB6</f>
        <v>192</v>
      </c>
      <c r="CF6" s="11">
        <f t="shared" ref="CF6:CF15" si="23">BW6+CE6</f>
        <v>384</v>
      </c>
      <c r="CG6" s="55">
        <v>24</v>
      </c>
      <c r="CH6" s="55">
        <v>24</v>
      </c>
      <c r="CI6" s="55">
        <v>24</v>
      </c>
      <c r="CJ6" s="58">
        <f t="shared" ref="CJ6:CJ15" si="24">CG6+CH6+CI6</f>
        <v>72</v>
      </c>
      <c r="CK6" s="20">
        <f>CG6*CK3</f>
        <v>96</v>
      </c>
      <c r="CL6" s="20">
        <f>CH6*CL3</f>
        <v>48</v>
      </c>
      <c r="CM6" s="20">
        <f>CI6*CM3</f>
        <v>48</v>
      </c>
      <c r="CN6" s="59">
        <f t="shared" ref="CN6:CN15" si="25">CK6+CL6+CM6</f>
        <v>192</v>
      </c>
      <c r="CO6" s="55">
        <v>24</v>
      </c>
      <c r="CP6" s="55">
        <v>24</v>
      </c>
      <c r="CQ6" s="55">
        <v>24</v>
      </c>
      <c r="CR6" s="53">
        <f t="shared" ref="CR6:CR15" si="26">CO6+CP6+CQ6</f>
        <v>72</v>
      </c>
      <c r="CS6" s="20">
        <f>CO6*CS3</f>
        <v>96</v>
      </c>
      <c r="CT6" s="20">
        <f>CP6*CT3</f>
        <v>48</v>
      </c>
      <c r="CU6" s="20">
        <f>CQ6*CU3</f>
        <v>48</v>
      </c>
      <c r="CV6" s="59">
        <f t="shared" ref="CV6:CV15" si="27">CS6+CT6+CU6</f>
        <v>192</v>
      </c>
      <c r="CW6" s="11">
        <f t="shared" ref="CW6:CW15" si="28">CN6+CV6</f>
        <v>384</v>
      </c>
      <c r="CX6" s="55">
        <v>24</v>
      </c>
      <c r="CY6" s="55">
        <v>24</v>
      </c>
      <c r="CZ6" s="55">
        <v>24</v>
      </c>
      <c r="DA6" s="58">
        <f t="shared" ref="DA6:DA15" si="29">CX6+CY6+CZ6</f>
        <v>72</v>
      </c>
      <c r="DB6" s="20">
        <f>CX6*DB3</f>
        <v>48</v>
      </c>
      <c r="DC6" s="20">
        <f>CY6*DC3</f>
        <v>48</v>
      </c>
      <c r="DD6" s="20">
        <f>CZ6*DD3</f>
        <v>48</v>
      </c>
      <c r="DE6" s="59">
        <f t="shared" ref="DE6:DE15" si="30">DB6+DC6+DD6</f>
        <v>144</v>
      </c>
      <c r="DF6" s="18">
        <v>0</v>
      </c>
      <c r="DG6" s="18">
        <v>0</v>
      </c>
      <c r="DH6" s="55">
        <v>24</v>
      </c>
      <c r="DI6" s="58">
        <f t="shared" ref="DI6:DI15" si="31">DF6+DG6+DH6</f>
        <v>24</v>
      </c>
      <c r="DJ6" s="18">
        <f>DF6*DJ3</f>
        <v>0</v>
      </c>
      <c r="DK6" s="18">
        <f>DG6*DK3</f>
        <v>0</v>
      </c>
      <c r="DL6" s="20">
        <f>DH6*DL3</f>
        <v>48</v>
      </c>
      <c r="DM6" s="59">
        <f t="shared" ref="DM6:DM15" si="32">DJ6+DK6+DL6</f>
        <v>48</v>
      </c>
      <c r="DN6" s="55">
        <v>24</v>
      </c>
      <c r="DO6" s="55">
        <v>24</v>
      </c>
      <c r="DP6" s="18">
        <v>0</v>
      </c>
      <c r="DQ6" s="55">
        <v>24</v>
      </c>
      <c r="DR6" s="58">
        <f t="shared" ref="DR6:DR15" si="33">SUM(DN6:DQ6)</f>
        <v>72</v>
      </c>
      <c r="DS6" s="20">
        <f>DN6*DS3</f>
        <v>48</v>
      </c>
      <c r="DT6" s="20">
        <f>DO6*DT3</f>
        <v>24</v>
      </c>
      <c r="DU6" s="22">
        <f>DP6*DU3</f>
        <v>0</v>
      </c>
      <c r="DV6" s="20">
        <f>DQ6*DV3</f>
        <v>48</v>
      </c>
      <c r="DW6" s="59">
        <f t="shared" ref="DW6:DW15" si="34">DS6+DT6+DU6+DV6</f>
        <v>120</v>
      </c>
      <c r="DX6" s="14">
        <f t="shared" ref="DX6:DX15" si="35">BW6+CE6+CN6+CV6+DE6+DM6+DW6</f>
        <v>1080</v>
      </c>
      <c r="DY6" s="19">
        <v>0</v>
      </c>
      <c r="DZ6" s="23">
        <f t="shared" ref="DZ6:DZ15" si="36">DX6-DY6</f>
        <v>1080</v>
      </c>
      <c r="EA6" s="65">
        <f t="shared" ref="EA6:EA15" si="37">DZ6+BN6</f>
        <v>2160</v>
      </c>
      <c r="EB6" s="28">
        <v>1</v>
      </c>
      <c r="EC6" s="55">
        <v>24</v>
      </c>
      <c r="ED6" s="55">
        <v>24</v>
      </c>
      <c r="EE6" s="55">
        <v>24</v>
      </c>
      <c r="EF6" s="58">
        <f t="shared" ref="EF6:EF15" si="38">SUM(EC6:EE6)</f>
        <v>72</v>
      </c>
      <c r="EG6" s="20">
        <f>EC6*EG3</f>
        <v>96</v>
      </c>
      <c r="EH6" s="20">
        <f>ED6*EH3</f>
        <v>48</v>
      </c>
      <c r="EI6" s="20">
        <f>EE6*EI3</f>
        <v>48</v>
      </c>
      <c r="EJ6" s="59">
        <f t="shared" ref="EJ6:EJ15" si="39">SUM(EG6:EI6)</f>
        <v>192</v>
      </c>
      <c r="EK6" s="55">
        <v>24</v>
      </c>
      <c r="EL6" s="55">
        <v>24</v>
      </c>
      <c r="EM6" s="55">
        <v>24</v>
      </c>
      <c r="EN6" s="53">
        <f t="shared" ref="EN6:EN15" si="40">EM6+EL6+EK6</f>
        <v>72</v>
      </c>
      <c r="EO6" s="20">
        <f>EK6*EO3</f>
        <v>96</v>
      </c>
      <c r="EP6" s="20">
        <f>EL6*EP3</f>
        <v>48</v>
      </c>
      <c r="EQ6" s="20">
        <f>EM6*EQ3</f>
        <v>48</v>
      </c>
      <c r="ER6" s="23">
        <f t="shared" ref="ER6:ER15" si="41">EQ6+EP6+EO6</f>
        <v>192</v>
      </c>
      <c r="ES6" s="11">
        <f t="shared" ref="ES6:ES15" si="42">EJ6+ER6</f>
        <v>384</v>
      </c>
      <c r="ET6" s="55">
        <v>24</v>
      </c>
      <c r="EU6" s="55">
        <v>24</v>
      </c>
      <c r="EV6" s="55">
        <v>24</v>
      </c>
      <c r="EW6" s="58">
        <f t="shared" ref="EW6:EW15" si="43">ET6+EU6+EV6</f>
        <v>72</v>
      </c>
      <c r="EX6" s="20">
        <f>ET6*EX3</f>
        <v>96</v>
      </c>
      <c r="EY6" s="20">
        <f>EU6*EY3</f>
        <v>48</v>
      </c>
      <c r="EZ6" s="20">
        <f>EV6*EZ3</f>
        <v>48</v>
      </c>
      <c r="FA6" s="59">
        <f t="shared" ref="FA6:FA15" si="44">EX6+EY6+EZ6</f>
        <v>192</v>
      </c>
      <c r="FB6" s="55">
        <v>24</v>
      </c>
      <c r="FC6" s="55">
        <v>24</v>
      </c>
      <c r="FD6" s="55">
        <v>24</v>
      </c>
      <c r="FE6" s="53">
        <f t="shared" ref="FE6:FE15" si="45">FB6+FC6+FD6</f>
        <v>72</v>
      </c>
      <c r="FF6" s="20">
        <f>FB6*FF3</f>
        <v>96</v>
      </c>
      <c r="FG6" s="20">
        <f>FC6*FG3</f>
        <v>48</v>
      </c>
      <c r="FH6" s="20">
        <f>FD6*FH3</f>
        <v>48</v>
      </c>
      <c r="FI6" s="59">
        <f t="shared" ref="FI6:FI15" si="46">FF6+FG6+FH6</f>
        <v>192</v>
      </c>
      <c r="FJ6" s="11">
        <f t="shared" ref="FJ6:FJ15" si="47">FA6+FI6</f>
        <v>384</v>
      </c>
      <c r="FK6" s="55">
        <v>24</v>
      </c>
      <c r="FL6" s="55">
        <v>24</v>
      </c>
      <c r="FM6" s="55">
        <v>24</v>
      </c>
      <c r="FN6" s="58">
        <f t="shared" ref="FN6:FN15" si="48">FK6+FL6+FM6</f>
        <v>72</v>
      </c>
      <c r="FO6" s="20">
        <f>FK6*FO3</f>
        <v>48</v>
      </c>
      <c r="FP6" s="20">
        <f>FL6*FP3</f>
        <v>48</v>
      </c>
      <c r="FQ6" s="20">
        <f>FM6*FQ3</f>
        <v>48</v>
      </c>
      <c r="FR6" s="59">
        <f t="shared" ref="FR6:FR15" si="49">FO6+FP6+FQ6</f>
        <v>144</v>
      </c>
      <c r="FS6" s="18">
        <v>0</v>
      </c>
      <c r="FT6" s="18">
        <v>0</v>
      </c>
      <c r="FU6" s="55">
        <v>24</v>
      </c>
      <c r="FV6" s="58">
        <f t="shared" ref="FV6:FV15" si="50">FS6+FT6+FU6</f>
        <v>24</v>
      </c>
      <c r="FW6" s="18">
        <f>FS6*FW3</f>
        <v>0</v>
      </c>
      <c r="FX6" s="18">
        <f>FT6*FX3</f>
        <v>0</v>
      </c>
      <c r="FY6" s="20">
        <f>FU6*FY3</f>
        <v>48</v>
      </c>
      <c r="FZ6" s="59">
        <f t="shared" ref="FZ6:FZ15" si="51">FW6+FX6+FY6</f>
        <v>48</v>
      </c>
      <c r="GA6" s="55">
        <v>24</v>
      </c>
      <c r="GB6" s="55">
        <v>24</v>
      </c>
      <c r="GC6" s="18">
        <v>0</v>
      </c>
      <c r="GD6" s="55">
        <v>24</v>
      </c>
      <c r="GE6" s="58">
        <f t="shared" ref="GE6:GE15" si="52">SUM(GA6:GD6)</f>
        <v>72</v>
      </c>
      <c r="GF6" s="20">
        <f>GA6*GF3</f>
        <v>48</v>
      </c>
      <c r="GG6" s="20">
        <f>GB6*GG3</f>
        <v>24</v>
      </c>
      <c r="GH6" s="22">
        <f>GC6*GH3</f>
        <v>0</v>
      </c>
      <c r="GI6" s="20">
        <f>GD6*GI3</f>
        <v>48</v>
      </c>
      <c r="GJ6" s="59">
        <f t="shared" ref="GJ6:GJ15" si="53">GF6+GG6+GH6+GI6</f>
        <v>120</v>
      </c>
      <c r="GK6" s="14">
        <f t="shared" ref="GK6:GK15" si="54">EJ6+ER6+FA6+FI6+FR6+FZ6+GJ6</f>
        <v>1080</v>
      </c>
      <c r="GL6" s="19">
        <v>0</v>
      </c>
      <c r="GM6" s="24">
        <f t="shared" ref="GM6:GM15" si="55">GK6-GL6</f>
        <v>1080</v>
      </c>
      <c r="GN6" s="65">
        <f t="shared" ref="GN6:GN15" si="56">GM6+EA6</f>
        <v>3240</v>
      </c>
      <c r="GO6" s="3">
        <v>1</v>
      </c>
      <c r="GP6" s="15">
        <f t="shared" ref="GP6:GP15" si="57">GN6/3240*100</f>
        <v>100</v>
      </c>
      <c r="GQ6" t="s">
        <v>33</v>
      </c>
    </row>
    <row r="7" spans="1:201" x14ac:dyDescent="0.2">
      <c r="A7" s="3">
        <v>2</v>
      </c>
      <c r="B7" s="17">
        <f t="shared" si="0"/>
        <v>3240</v>
      </c>
      <c r="C7" t="s">
        <v>39</v>
      </c>
      <c r="D7" s="55">
        <v>24</v>
      </c>
      <c r="E7" s="55">
        <v>24</v>
      </c>
      <c r="F7" s="55">
        <v>24</v>
      </c>
      <c r="G7" s="58">
        <f t="shared" si="1"/>
        <v>72</v>
      </c>
      <c r="H7" s="20">
        <f>D7*H3</f>
        <v>96</v>
      </c>
      <c r="I7" s="20">
        <f>E7*I3</f>
        <v>48</v>
      </c>
      <c r="J7" s="20">
        <f>F7*J3</f>
        <v>48</v>
      </c>
      <c r="K7" s="59">
        <f t="shared" si="2"/>
        <v>192</v>
      </c>
      <c r="L7" s="55">
        <v>24</v>
      </c>
      <c r="M7" s="55">
        <v>24</v>
      </c>
      <c r="N7" s="55">
        <v>24</v>
      </c>
      <c r="O7" s="53">
        <f t="shared" si="3"/>
        <v>72</v>
      </c>
      <c r="P7" s="20">
        <f>L7*P3</f>
        <v>96</v>
      </c>
      <c r="Q7" s="20">
        <f>M7*Q3</f>
        <v>48</v>
      </c>
      <c r="R7" s="20">
        <f>N7*R3</f>
        <v>48</v>
      </c>
      <c r="S7" s="23">
        <f t="shared" si="4"/>
        <v>192</v>
      </c>
      <c r="T7" s="11">
        <f t="shared" si="5"/>
        <v>384</v>
      </c>
      <c r="U7" s="55">
        <v>24</v>
      </c>
      <c r="V7" s="55">
        <v>24</v>
      </c>
      <c r="W7" s="55">
        <v>24</v>
      </c>
      <c r="X7" s="58">
        <f t="shared" si="6"/>
        <v>72</v>
      </c>
      <c r="Y7" s="20">
        <f>U7*Y3</f>
        <v>96</v>
      </c>
      <c r="Z7" s="20">
        <f>V7*Z3</f>
        <v>48</v>
      </c>
      <c r="AA7" s="20">
        <f>W7*AA3</f>
        <v>48</v>
      </c>
      <c r="AB7" s="59">
        <f t="shared" si="7"/>
        <v>192</v>
      </c>
      <c r="AC7" s="55">
        <v>24</v>
      </c>
      <c r="AD7" s="55">
        <v>24</v>
      </c>
      <c r="AE7" s="55">
        <v>24</v>
      </c>
      <c r="AF7" s="53">
        <f t="shared" si="8"/>
        <v>72</v>
      </c>
      <c r="AG7" s="20">
        <f>AC7*AG3</f>
        <v>96</v>
      </c>
      <c r="AH7" s="20">
        <f>AD7*AH3</f>
        <v>48</v>
      </c>
      <c r="AI7" s="20">
        <f>AE7*AI3</f>
        <v>48</v>
      </c>
      <c r="AJ7" s="59">
        <f t="shared" si="9"/>
        <v>192</v>
      </c>
      <c r="AK7" s="11">
        <f t="shared" si="10"/>
        <v>384</v>
      </c>
      <c r="AL7" s="55">
        <v>24</v>
      </c>
      <c r="AM7" s="55">
        <v>24</v>
      </c>
      <c r="AN7" s="55">
        <v>24</v>
      </c>
      <c r="AO7" s="58">
        <f t="shared" si="11"/>
        <v>72</v>
      </c>
      <c r="AP7" s="20">
        <f>AL7*AP3</f>
        <v>48</v>
      </c>
      <c r="AQ7" s="20">
        <f>AM7*AQ3</f>
        <v>48</v>
      </c>
      <c r="AR7" s="20">
        <f>AN7*AR3</f>
        <v>48</v>
      </c>
      <c r="AS7" s="59">
        <f t="shared" si="12"/>
        <v>144</v>
      </c>
      <c r="AT7" s="18">
        <v>0</v>
      </c>
      <c r="AU7" s="18">
        <v>0</v>
      </c>
      <c r="AV7" s="55">
        <v>24</v>
      </c>
      <c r="AW7" s="58">
        <f t="shared" si="13"/>
        <v>24</v>
      </c>
      <c r="AX7" s="18">
        <f>AT7*AX3</f>
        <v>0</v>
      </c>
      <c r="AY7" s="18">
        <f>AU7*AY3</f>
        <v>0</v>
      </c>
      <c r="AZ7" s="20">
        <f>AV7*AZ3</f>
        <v>48</v>
      </c>
      <c r="BA7" s="59">
        <f t="shared" si="14"/>
        <v>48</v>
      </c>
      <c r="BB7" s="55">
        <v>24</v>
      </c>
      <c r="BC7" s="55">
        <v>24</v>
      </c>
      <c r="BD7" s="18">
        <v>0</v>
      </c>
      <c r="BE7" s="55">
        <v>24</v>
      </c>
      <c r="BF7" s="58">
        <f t="shared" si="15"/>
        <v>72</v>
      </c>
      <c r="BG7" s="20">
        <f>BB7*BG3</f>
        <v>48</v>
      </c>
      <c r="BH7" s="20">
        <f>BC7*BH3</f>
        <v>24</v>
      </c>
      <c r="BI7" s="22">
        <f>BD7*BI3</f>
        <v>0</v>
      </c>
      <c r="BJ7" s="20">
        <f>BE7*BJ3</f>
        <v>48</v>
      </c>
      <c r="BK7" s="59">
        <f t="shared" si="16"/>
        <v>120</v>
      </c>
      <c r="BL7" s="14">
        <f t="shared" si="17"/>
        <v>1080</v>
      </c>
      <c r="BM7" s="19">
        <v>0</v>
      </c>
      <c r="BN7" s="23">
        <f t="shared" si="18"/>
        <v>1080</v>
      </c>
      <c r="BO7" s="3">
        <v>2</v>
      </c>
      <c r="BP7" s="55">
        <v>24</v>
      </c>
      <c r="BQ7" s="55">
        <v>24</v>
      </c>
      <c r="BR7" s="55">
        <v>24</v>
      </c>
      <c r="BS7" s="58">
        <f t="shared" si="19"/>
        <v>72</v>
      </c>
      <c r="BT7" s="20">
        <f>BP7*BT3</f>
        <v>96</v>
      </c>
      <c r="BU7" s="20">
        <f>BQ7*BU3</f>
        <v>48</v>
      </c>
      <c r="BV7" s="20">
        <f>BR7*BV3</f>
        <v>48</v>
      </c>
      <c r="BW7" s="59">
        <f t="shared" si="20"/>
        <v>192</v>
      </c>
      <c r="BX7" s="55">
        <v>24</v>
      </c>
      <c r="BY7" s="55">
        <v>24</v>
      </c>
      <c r="BZ7" s="55">
        <v>24</v>
      </c>
      <c r="CA7" s="53">
        <f t="shared" si="21"/>
        <v>72</v>
      </c>
      <c r="CB7" s="20">
        <f>BX7*CB3</f>
        <v>96</v>
      </c>
      <c r="CC7" s="20">
        <f>BY7*CC3</f>
        <v>48</v>
      </c>
      <c r="CD7" s="20">
        <f>BZ7*CD3</f>
        <v>48</v>
      </c>
      <c r="CE7" s="23">
        <f t="shared" si="22"/>
        <v>192</v>
      </c>
      <c r="CF7" s="11">
        <f t="shared" si="23"/>
        <v>384</v>
      </c>
      <c r="CG7" s="55">
        <v>24</v>
      </c>
      <c r="CH7" s="55">
        <v>24</v>
      </c>
      <c r="CI7" s="55">
        <v>24</v>
      </c>
      <c r="CJ7" s="58">
        <f t="shared" si="24"/>
        <v>72</v>
      </c>
      <c r="CK7" s="20">
        <f>CG7*CK3</f>
        <v>96</v>
      </c>
      <c r="CL7" s="20">
        <f>CH7*CL3</f>
        <v>48</v>
      </c>
      <c r="CM7" s="20">
        <f>CI7*CM3</f>
        <v>48</v>
      </c>
      <c r="CN7" s="59">
        <f t="shared" si="25"/>
        <v>192</v>
      </c>
      <c r="CO7" s="55">
        <v>24</v>
      </c>
      <c r="CP7" s="55">
        <v>24</v>
      </c>
      <c r="CQ7" s="55">
        <v>24</v>
      </c>
      <c r="CR7" s="53">
        <f t="shared" si="26"/>
        <v>72</v>
      </c>
      <c r="CS7" s="20">
        <f>CO7*CS3</f>
        <v>96</v>
      </c>
      <c r="CT7" s="20">
        <f>CP7*CT3</f>
        <v>48</v>
      </c>
      <c r="CU7" s="20">
        <f>CQ7*CU3</f>
        <v>48</v>
      </c>
      <c r="CV7" s="59">
        <f t="shared" si="27"/>
        <v>192</v>
      </c>
      <c r="CW7" s="11">
        <f t="shared" si="28"/>
        <v>384</v>
      </c>
      <c r="CX7" s="55">
        <v>24</v>
      </c>
      <c r="CY7" s="55">
        <v>24</v>
      </c>
      <c r="CZ7" s="55">
        <v>24</v>
      </c>
      <c r="DA7" s="58">
        <f t="shared" si="29"/>
        <v>72</v>
      </c>
      <c r="DB7" s="20">
        <f>CX7*DB3</f>
        <v>48</v>
      </c>
      <c r="DC7" s="20">
        <f>CY7*DC3</f>
        <v>48</v>
      </c>
      <c r="DD7" s="20">
        <f>CZ7*DD3</f>
        <v>48</v>
      </c>
      <c r="DE7" s="59">
        <f t="shared" si="30"/>
        <v>144</v>
      </c>
      <c r="DF7" s="18">
        <v>0</v>
      </c>
      <c r="DG7" s="18">
        <v>0</v>
      </c>
      <c r="DH7" s="55">
        <v>24</v>
      </c>
      <c r="DI7" s="58">
        <f t="shared" si="31"/>
        <v>24</v>
      </c>
      <c r="DJ7" s="18">
        <f>DF7*DJ3</f>
        <v>0</v>
      </c>
      <c r="DK7" s="18">
        <f>DG7*DK3</f>
        <v>0</v>
      </c>
      <c r="DL7" s="20">
        <f>DH7*DL3</f>
        <v>48</v>
      </c>
      <c r="DM7" s="59">
        <f t="shared" si="32"/>
        <v>48</v>
      </c>
      <c r="DN7" s="55">
        <v>24</v>
      </c>
      <c r="DO7" s="55">
        <v>24</v>
      </c>
      <c r="DP7" s="18">
        <v>0</v>
      </c>
      <c r="DQ7" s="55">
        <v>24</v>
      </c>
      <c r="DR7" s="58">
        <f t="shared" si="33"/>
        <v>72</v>
      </c>
      <c r="DS7" s="20">
        <f>DN7*DS3</f>
        <v>48</v>
      </c>
      <c r="DT7" s="20">
        <f>DO7*DT3</f>
        <v>24</v>
      </c>
      <c r="DU7" s="22">
        <f>DP7*DU3</f>
        <v>0</v>
      </c>
      <c r="DV7" s="20">
        <f>DQ7*DV3</f>
        <v>48</v>
      </c>
      <c r="DW7" s="59">
        <f t="shared" si="34"/>
        <v>120</v>
      </c>
      <c r="DX7" s="14">
        <f t="shared" si="35"/>
        <v>1080</v>
      </c>
      <c r="DY7" s="19">
        <v>0</v>
      </c>
      <c r="DZ7" s="23">
        <f t="shared" si="36"/>
        <v>1080</v>
      </c>
      <c r="EA7" s="65">
        <f t="shared" si="37"/>
        <v>2160</v>
      </c>
      <c r="EB7" s="28">
        <v>2</v>
      </c>
      <c r="EC7" s="55">
        <v>24</v>
      </c>
      <c r="ED7" s="55">
        <v>24</v>
      </c>
      <c r="EE7" s="55">
        <v>24</v>
      </c>
      <c r="EF7" s="58">
        <f t="shared" si="38"/>
        <v>72</v>
      </c>
      <c r="EG7" s="20">
        <f>EC7*EG3</f>
        <v>96</v>
      </c>
      <c r="EH7" s="20">
        <f>ED7*EH3</f>
        <v>48</v>
      </c>
      <c r="EI7" s="20">
        <f>EE7*EI3</f>
        <v>48</v>
      </c>
      <c r="EJ7" s="59">
        <f t="shared" si="39"/>
        <v>192</v>
      </c>
      <c r="EK7" s="55">
        <v>24</v>
      </c>
      <c r="EL7" s="55">
        <v>24</v>
      </c>
      <c r="EM7" s="55">
        <v>24</v>
      </c>
      <c r="EN7" s="53">
        <f t="shared" si="40"/>
        <v>72</v>
      </c>
      <c r="EO7" s="20">
        <f>EK7*EO3</f>
        <v>96</v>
      </c>
      <c r="EP7" s="20">
        <f>EL7*EP3</f>
        <v>48</v>
      </c>
      <c r="EQ7" s="20">
        <f>EM7*EQ3</f>
        <v>48</v>
      </c>
      <c r="ER7" s="23">
        <f t="shared" si="41"/>
        <v>192</v>
      </c>
      <c r="ES7" s="11">
        <f t="shared" si="42"/>
        <v>384</v>
      </c>
      <c r="ET7" s="55">
        <v>24</v>
      </c>
      <c r="EU7" s="55">
        <v>24</v>
      </c>
      <c r="EV7" s="55">
        <v>24</v>
      </c>
      <c r="EW7" s="58">
        <f t="shared" si="43"/>
        <v>72</v>
      </c>
      <c r="EX7" s="20">
        <f>ET7*EX3</f>
        <v>96</v>
      </c>
      <c r="EY7" s="20">
        <f>EU7*EY3</f>
        <v>48</v>
      </c>
      <c r="EZ7" s="20">
        <f>EV7*EZ3</f>
        <v>48</v>
      </c>
      <c r="FA7" s="59">
        <f t="shared" si="44"/>
        <v>192</v>
      </c>
      <c r="FB7" s="55">
        <v>24</v>
      </c>
      <c r="FC7" s="55">
        <v>24</v>
      </c>
      <c r="FD7" s="55">
        <v>24</v>
      </c>
      <c r="FE7" s="53">
        <f t="shared" si="45"/>
        <v>72</v>
      </c>
      <c r="FF7" s="20">
        <f>FB7*FF3</f>
        <v>96</v>
      </c>
      <c r="FG7" s="20">
        <f>FC7*FG3</f>
        <v>48</v>
      </c>
      <c r="FH7" s="20">
        <f>FD7*FH3</f>
        <v>48</v>
      </c>
      <c r="FI7" s="59">
        <f t="shared" si="46"/>
        <v>192</v>
      </c>
      <c r="FJ7" s="11">
        <f t="shared" si="47"/>
        <v>384</v>
      </c>
      <c r="FK7" s="55">
        <v>24</v>
      </c>
      <c r="FL7" s="55">
        <v>24</v>
      </c>
      <c r="FM7" s="55">
        <v>24</v>
      </c>
      <c r="FN7" s="58">
        <f t="shared" si="48"/>
        <v>72</v>
      </c>
      <c r="FO7" s="20">
        <f>FK7*FO3</f>
        <v>48</v>
      </c>
      <c r="FP7" s="20">
        <f>FL7*FP3</f>
        <v>48</v>
      </c>
      <c r="FQ7" s="20">
        <f>FM7*FQ3</f>
        <v>48</v>
      </c>
      <c r="FR7" s="59">
        <f t="shared" si="49"/>
        <v>144</v>
      </c>
      <c r="FS7" s="18">
        <v>0</v>
      </c>
      <c r="FT7" s="18">
        <v>0</v>
      </c>
      <c r="FU7" s="55">
        <v>24</v>
      </c>
      <c r="FV7" s="58">
        <f t="shared" si="50"/>
        <v>24</v>
      </c>
      <c r="FW7" s="18">
        <f>FS7*FW3</f>
        <v>0</v>
      </c>
      <c r="FX7" s="18">
        <f>FT7*FX3</f>
        <v>0</v>
      </c>
      <c r="FY7" s="20">
        <f>FU7*FY3</f>
        <v>48</v>
      </c>
      <c r="FZ7" s="59">
        <f t="shared" si="51"/>
        <v>48</v>
      </c>
      <c r="GA7" s="55">
        <v>24</v>
      </c>
      <c r="GB7" s="55">
        <v>24</v>
      </c>
      <c r="GC7" s="18">
        <v>0</v>
      </c>
      <c r="GD7" s="55">
        <v>24</v>
      </c>
      <c r="GE7" s="58">
        <f t="shared" si="52"/>
        <v>72</v>
      </c>
      <c r="GF7" s="20">
        <f>GA7*GF3</f>
        <v>48</v>
      </c>
      <c r="GG7" s="20">
        <f>GB7*GG3</f>
        <v>24</v>
      </c>
      <c r="GH7" s="22">
        <f>GC7*GH3</f>
        <v>0</v>
      </c>
      <c r="GI7" s="20">
        <f>GD7*GI3</f>
        <v>48</v>
      </c>
      <c r="GJ7" s="59">
        <f t="shared" si="53"/>
        <v>120</v>
      </c>
      <c r="GK7" s="14">
        <f t="shared" si="54"/>
        <v>1080</v>
      </c>
      <c r="GL7" s="19">
        <v>0</v>
      </c>
      <c r="GM7" s="24">
        <f t="shared" si="55"/>
        <v>1080</v>
      </c>
      <c r="GN7" s="65">
        <f t="shared" si="56"/>
        <v>3240</v>
      </c>
      <c r="GO7" s="3">
        <v>2</v>
      </c>
      <c r="GP7" s="15">
        <f t="shared" si="57"/>
        <v>100</v>
      </c>
      <c r="GQ7" t="s">
        <v>39</v>
      </c>
    </row>
    <row r="8" spans="1:201" x14ac:dyDescent="0.2">
      <c r="A8" s="3">
        <v>3</v>
      </c>
      <c r="B8" s="17">
        <f t="shared" si="0"/>
        <v>3240</v>
      </c>
      <c r="C8" t="s">
        <v>64</v>
      </c>
      <c r="D8" s="55">
        <v>24</v>
      </c>
      <c r="E8" s="55">
        <v>24</v>
      </c>
      <c r="F8" s="55">
        <v>24</v>
      </c>
      <c r="G8" s="58">
        <f t="shared" si="1"/>
        <v>72</v>
      </c>
      <c r="H8" s="20">
        <f>D8*H3</f>
        <v>96</v>
      </c>
      <c r="I8" s="20">
        <f>E8*I3</f>
        <v>48</v>
      </c>
      <c r="J8" s="20">
        <f>F8*J3</f>
        <v>48</v>
      </c>
      <c r="K8" s="59">
        <f t="shared" si="2"/>
        <v>192</v>
      </c>
      <c r="L8" s="55">
        <v>24</v>
      </c>
      <c r="M8" s="55">
        <v>24</v>
      </c>
      <c r="N8" s="55">
        <v>24</v>
      </c>
      <c r="O8" s="53">
        <f t="shared" si="3"/>
        <v>72</v>
      </c>
      <c r="P8" s="20">
        <f>L8*P3</f>
        <v>96</v>
      </c>
      <c r="Q8" s="20">
        <f>M8*Q3</f>
        <v>48</v>
      </c>
      <c r="R8" s="20">
        <f>N8*R3</f>
        <v>48</v>
      </c>
      <c r="S8" s="23">
        <f t="shared" si="4"/>
        <v>192</v>
      </c>
      <c r="T8" s="11">
        <f t="shared" si="5"/>
        <v>384</v>
      </c>
      <c r="U8" s="55">
        <v>24</v>
      </c>
      <c r="V8" s="55">
        <v>24</v>
      </c>
      <c r="W8" s="55">
        <v>24</v>
      </c>
      <c r="X8" s="58">
        <f t="shared" si="6"/>
        <v>72</v>
      </c>
      <c r="Y8" s="20">
        <f>U8*Y3</f>
        <v>96</v>
      </c>
      <c r="Z8" s="20">
        <f>V8*Z3</f>
        <v>48</v>
      </c>
      <c r="AA8" s="20">
        <f>W8*AA3</f>
        <v>48</v>
      </c>
      <c r="AB8" s="59">
        <f t="shared" si="7"/>
        <v>192</v>
      </c>
      <c r="AC8" s="55">
        <v>24</v>
      </c>
      <c r="AD8" s="55">
        <v>24</v>
      </c>
      <c r="AE8" s="55">
        <v>24</v>
      </c>
      <c r="AF8" s="53">
        <f t="shared" si="8"/>
        <v>72</v>
      </c>
      <c r="AG8" s="20">
        <f>AC8*AG3</f>
        <v>96</v>
      </c>
      <c r="AH8" s="20">
        <f>AD8*AH3</f>
        <v>48</v>
      </c>
      <c r="AI8" s="20">
        <f>AE8*AI3</f>
        <v>48</v>
      </c>
      <c r="AJ8" s="59">
        <f t="shared" si="9"/>
        <v>192</v>
      </c>
      <c r="AK8" s="11">
        <f t="shared" si="10"/>
        <v>384</v>
      </c>
      <c r="AL8" s="55">
        <v>24</v>
      </c>
      <c r="AM8" s="55">
        <v>24</v>
      </c>
      <c r="AN8" s="55">
        <v>24</v>
      </c>
      <c r="AO8" s="58">
        <f t="shared" si="11"/>
        <v>72</v>
      </c>
      <c r="AP8" s="20">
        <f>AL8*AP3</f>
        <v>48</v>
      </c>
      <c r="AQ8" s="20">
        <f>AM8*AQ3</f>
        <v>48</v>
      </c>
      <c r="AR8" s="20">
        <f>AN8*AR3</f>
        <v>48</v>
      </c>
      <c r="AS8" s="59">
        <f t="shared" si="12"/>
        <v>144</v>
      </c>
      <c r="AT8" s="18">
        <v>0</v>
      </c>
      <c r="AU8" s="18">
        <v>0</v>
      </c>
      <c r="AV8" s="55">
        <v>24</v>
      </c>
      <c r="AW8" s="58">
        <f t="shared" si="13"/>
        <v>24</v>
      </c>
      <c r="AX8" s="18">
        <f>AT8*AX3</f>
        <v>0</v>
      </c>
      <c r="AY8" s="18">
        <f>AU8*AY3</f>
        <v>0</v>
      </c>
      <c r="AZ8" s="20">
        <f>AV8*AZ3</f>
        <v>48</v>
      </c>
      <c r="BA8" s="59">
        <f t="shared" si="14"/>
        <v>48</v>
      </c>
      <c r="BB8" s="55">
        <v>24</v>
      </c>
      <c r="BC8" s="55">
        <v>24</v>
      </c>
      <c r="BD8" s="18">
        <v>0</v>
      </c>
      <c r="BE8" s="55">
        <v>24</v>
      </c>
      <c r="BF8" s="58">
        <f t="shared" si="15"/>
        <v>72</v>
      </c>
      <c r="BG8" s="20">
        <f>BB8*BG3</f>
        <v>48</v>
      </c>
      <c r="BH8" s="20">
        <f>BC8*BH3</f>
        <v>24</v>
      </c>
      <c r="BI8" s="22">
        <f>BD8*BI3</f>
        <v>0</v>
      </c>
      <c r="BJ8" s="20">
        <f>BE8*BJ3</f>
        <v>48</v>
      </c>
      <c r="BK8" s="59">
        <f t="shared" si="16"/>
        <v>120</v>
      </c>
      <c r="BL8" s="14">
        <f t="shared" si="17"/>
        <v>1080</v>
      </c>
      <c r="BM8" s="19">
        <v>0</v>
      </c>
      <c r="BN8" s="23">
        <f t="shared" si="18"/>
        <v>1080</v>
      </c>
      <c r="BO8" s="3">
        <v>3</v>
      </c>
      <c r="BP8" s="55">
        <v>24</v>
      </c>
      <c r="BQ8" s="55">
        <v>24</v>
      </c>
      <c r="BR8" s="55">
        <v>24</v>
      </c>
      <c r="BS8" s="58">
        <f t="shared" si="19"/>
        <v>72</v>
      </c>
      <c r="BT8" s="20">
        <f>BP8*BT3</f>
        <v>96</v>
      </c>
      <c r="BU8" s="20">
        <f>BQ8*BU3</f>
        <v>48</v>
      </c>
      <c r="BV8" s="20">
        <f>BR8*BV3</f>
        <v>48</v>
      </c>
      <c r="BW8" s="59">
        <f t="shared" si="20"/>
        <v>192</v>
      </c>
      <c r="BX8" s="55">
        <v>24</v>
      </c>
      <c r="BY8" s="55">
        <v>24</v>
      </c>
      <c r="BZ8" s="55">
        <v>24</v>
      </c>
      <c r="CA8" s="53">
        <f t="shared" si="21"/>
        <v>72</v>
      </c>
      <c r="CB8" s="20">
        <f>BX8*CB3</f>
        <v>96</v>
      </c>
      <c r="CC8" s="20">
        <f>BY8*CC3</f>
        <v>48</v>
      </c>
      <c r="CD8" s="20">
        <f>BZ8*CD3</f>
        <v>48</v>
      </c>
      <c r="CE8" s="23">
        <f t="shared" si="22"/>
        <v>192</v>
      </c>
      <c r="CF8" s="11">
        <f t="shared" si="23"/>
        <v>384</v>
      </c>
      <c r="CG8" s="55">
        <v>24</v>
      </c>
      <c r="CH8" s="55">
        <v>24</v>
      </c>
      <c r="CI8" s="55">
        <v>24</v>
      </c>
      <c r="CJ8" s="58">
        <f t="shared" si="24"/>
        <v>72</v>
      </c>
      <c r="CK8" s="20">
        <f>CG8*CK3</f>
        <v>96</v>
      </c>
      <c r="CL8" s="20">
        <f>CH8*CL3</f>
        <v>48</v>
      </c>
      <c r="CM8" s="20">
        <f>CI8*CM3</f>
        <v>48</v>
      </c>
      <c r="CN8" s="59">
        <f t="shared" si="25"/>
        <v>192</v>
      </c>
      <c r="CO8" s="55">
        <v>24</v>
      </c>
      <c r="CP8" s="55">
        <v>24</v>
      </c>
      <c r="CQ8" s="55">
        <v>24</v>
      </c>
      <c r="CR8" s="53">
        <f t="shared" si="26"/>
        <v>72</v>
      </c>
      <c r="CS8" s="20">
        <f>CO8*CS3</f>
        <v>96</v>
      </c>
      <c r="CT8" s="20">
        <f>CP8*CT3</f>
        <v>48</v>
      </c>
      <c r="CU8" s="20">
        <f>CQ8*CU3</f>
        <v>48</v>
      </c>
      <c r="CV8" s="59">
        <f t="shared" si="27"/>
        <v>192</v>
      </c>
      <c r="CW8" s="11">
        <f t="shared" si="28"/>
        <v>384</v>
      </c>
      <c r="CX8" s="55">
        <v>24</v>
      </c>
      <c r="CY8" s="55">
        <v>24</v>
      </c>
      <c r="CZ8" s="55">
        <v>24</v>
      </c>
      <c r="DA8" s="58">
        <f t="shared" si="29"/>
        <v>72</v>
      </c>
      <c r="DB8" s="20">
        <f>CX8*DB3</f>
        <v>48</v>
      </c>
      <c r="DC8" s="20">
        <f>CY8*DC3</f>
        <v>48</v>
      </c>
      <c r="DD8" s="20">
        <f>CZ8*DD3</f>
        <v>48</v>
      </c>
      <c r="DE8" s="59">
        <f t="shared" si="30"/>
        <v>144</v>
      </c>
      <c r="DF8" s="18">
        <v>0</v>
      </c>
      <c r="DG8" s="18">
        <v>0</v>
      </c>
      <c r="DH8" s="55">
        <v>24</v>
      </c>
      <c r="DI8" s="58">
        <f t="shared" si="31"/>
        <v>24</v>
      </c>
      <c r="DJ8" s="18">
        <f>DF8*DJ3</f>
        <v>0</v>
      </c>
      <c r="DK8" s="18">
        <f>DG8*DK3</f>
        <v>0</v>
      </c>
      <c r="DL8" s="20">
        <f>DH8*DL3</f>
        <v>48</v>
      </c>
      <c r="DM8" s="59">
        <f t="shared" si="32"/>
        <v>48</v>
      </c>
      <c r="DN8" s="55">
        <v>24</v>
      </c>
      <c r="DO8" s="55">
        <v>24</v>
      </c>
      <c r="DP8" s="18">
        <v>0</v>
      </c>
      <c r="DQ8" s="55">
        <v>24</v>
      </c>
      <c r="DR8" s="58">
        <f t="shared" si="33"/>
        <v>72</v>
      </c>
      <c r="DS8" s="20">
        <f>DN8*DS3</f>
        <v>48</v>
      </c>
      <c r="DT8" s="20">
        <f>DO8*DT3</f>
        <v>24</v>
      </c>
      <c r="DU8" s="22">
        <f>DP8*DU3</f>
        <v>0</v>
      </c>
      <c r="DV8" s="20">
        <f>DQ8*DV3</f>
        <v>48</v>
      </c>
      <c r="DW8" s="59">
        <f t="shared" si="34"/>
        <v>120</v>
      </c>
      <c r="DX8" s="14">
        <f t="shared" si="35"/>
        <v>1080</v>
      </c>
      <c r="DY8" s="19">
        <v>0</v>
      </c>
      <c r="DZ8" s="23">
        <f t="shared" si="36"/>
        <v>1080</v>
      </c>
      <c r="EA8" s="65">
        <f t="shared" si="37"/>
        <v>2160</v>
      </c>
      <c r="EB8" s="28">
        <v>3</v>
      </c>
      <c r="EC8" s="55">
        <v>24</v>
      </c>
      <c r="ED8" s="55">
        <v>24</v>
      </c>
      <c r="EE8" s="55">
        <v>24</v>
      </c>
      <c r="EF8" s="58">
        <f t="shared" si="38"/>
        <v>72</v>
      </c>
      <c r="EG8" s="20">
        <f>EC8*EG3</f>
        <v>96</v>
      </c>
      <c r="EH8" s="20">
        <f>ED8*EH3</f>
        <v>48</v>
      </c>
      <c r="EI8" s="20">
        <f>EE8*EI3</f>
        <v>48</v>
      </c>
      <c r="EJ8" s="59">
        <f t="shared" si="39"/>
        <v>192</v>
      </c>
      <c r="EK8" s="55">
        <v>24</v>
      </c>
      <c r="EL8" s="55">
        <v>24</v>
      </c>
      <c r="EM8" s="55">
        <v>24</v>
      </c>
      <c r="EN8" s="53">
        <f t="shared" si="40"/>
        <v>72</v>
      </c>
      <c r="EO8" s="20">
        <f>EK8*EO3</f>
        <v>96</v>
      </c>
      <c r="EP8" s="20">
        <f>EL8*EP3</f>
        <v>48</v>
      </c>
      <c r="EQ8" s="20">
        <f>EM8*EQ3</f>
        <v>48</v>
      </c>
      <c r="ER8" s="23">
        <f t="shared" si="41"/>
        <v>192</v>
      </c>
      <c r="ES8" s="11">
        <f t="shared" si="42"/>
        <v>384</v>
      </c>
      <c r="ET8" s="55">
        <v>24</v>
      </c>
      <c r="EU8" s="55">
        <v>24</v>
      </c>
      <c r="EV8" s="55">
        <v>24</v>
      </c>
      <c r="EW8" s="58">
        <f t="shared" si="43"/>
        <v>72</v>
      </c>
      <c r="EX8" s="20">
        <f>ET8*EX3</f>
        <v>96</v>
      </c>
      <c r="EY8" s="20">
        <f>EU8*EY3</f>
        <v>48</v>
      </c>
      <c r="EZ8" s="20">
        <f>EV8*EZ3</f>
        <v>48</v>
      </c>
      <c r="FA8" s="59">
        <f t="shared" si="44"/>
        <v>192</v>
      </c>
      <c r="FB8" s="55">
        <v>24</v>
      </c>
      <c r="FC8" s="55">
        <v>24</v>
      </c>
      <c r="FD8" s="55">
        <v>24</v>
      </c>
      <c r="FE8" s="53">
        <f t="shared" si="45"/>
        <v>72</v>
      </c>
      <c r="FF8" s="20">
        <f>FB8*FF3</f>
        <v>96</v>
      </c>
      <c r="FG8" s="20">
        <f>FC8*FG3</f>
        <v>48</v>
      </c>
      <c r="FH8" s="20">
        <f>FD8*FH3</f>
        <v>48</v>
      </c>
      <c r="FI8" s="59">
        <f t="shared" si="46"/>
        <v>192</v>
      </c>
      <c r="FJ8" s="11">
        <f t="shared" si="47"/>
        <v>384</v>
      </c>
      <c r="FK8" s="55">
        <v>24</v>
      </c>
      <c r="FL8" s="55">
        <v>24</v>
      </c>
      <c r="FM8" s="55">
        <v>24</v>
      </c>
      <c r="FN8" s="58">
        <f t="shared" si="48"/>
        <v>72</v>
      </c>
      <c r="FO8" s="20">
        <f>FK8*FO3</f>
        <v>48</v>
      </c>
      <c r="FP8" s="20">
        <f>FL8*FP3</f>
        <v>48</v>
      </c>
      <c r="FQ8" s="20">
        <f>FM8*FQ3</f>
        <v>48</v>
      </c>
      <c r="FR8" s="59">
        <f t="shared" si="49"/>
        <v>144</v>
      </c>
      <c r="FS8" s="18">
        <v>0</v>
      </c>
      <c r="FT8" s="18">
        <v>0</v>
      </c>
      <c r="FU8" s="55">
        <v>24</v>
      </c>
      <c r="FV8" s="58">
        <f t="shared" si="50"/>
        <v>24</v>
      </c>
      <c r="FW8" s="18">
        <f>FS8*FW3</f>
        <v>0</v>
      </c>
      <c r="FX8" s="18">
        <f>FT8*FX3</f>
        <v>0</v>
      </c>
      <c r="FY8" s="20">
        <f>FU8*FY3</f>
        <v>48</v>
      </c>
      <c r="FZ8" s="59">
        <f t="shared" si="51"/>
        <v>48</v>
      </c>
      <c r="GA8" s="55">
        <v>24</v>
      </c>
      <c r="GB8" s="55">
        <v>24</v>
      </c>
      <c r="GC8" s="18">
        <v>0</v>
      </c>
      <c r="GD8" s="55">
        <v>24</v>
      </c>
      <c r="GE8" s="58">
        <f t="shared" si="52"/>
        <v>72</v>
      </c>
      <c r="GF8" s="20">
        <f>GA8*GF3</f>
        <v>48</v>
      </c>
      <c r="GG8" s="20">
        <f>GB8*GG3</f>
        <v>24</v>
      </c>
      <c r="GH8" s="22">
        <f>GC8*GH3</f>
        <v>0</v>
      </c>
      <c r="GI8" s="20">
        <f>GD8*GI3</f>
        <v>48</v>
      </c>
      <c r="GJ8" s="59">
        <f t="shared" si="53"/>
        <v>120</v>
      </c>
      <c r="GK8" s="14">
        <f t="shared" si="54"/>
        <v>1080</v>
      </c>
      <c r="GL8" s="19">
        <v>0</v>
      </c>
      <c r="GM8" s="24">
        <f t="shared" si="55"/>
        <v>1080</v>
      </c>
      <c r="GN8" s="65">
        <f t="shared" si="56"/>
        <v>3240</v>
      </c>
      <c r="GO8" s="3">
        <v>3</v>
      </c>
      <c r="GP8" s="15">
        <f t="shared" si="57"/>
        <v>100</v>
      </c>
      <c r="GQ8" t="s">
        <v>64</v>
      </c>
    </row>
    <row r="9" spans="1:201" x14ac:dyDescent="0.2">
      <c r="A9" s="3">
        <v>4</v>
      </c>
      <c r="B9" s="17">
        <f t="shared" si="0"/>
        <v>3240</v>
      </c>
      <c r="C9" t="s">
        <v>34</v>
      </c>
      <c r="D9" s="55">
        <v>24</v>
      </c>
      <c r="E9" s="55">
        <v>24</v>
      </c>
      <c r="F9" s="55">
        <v>24</v>
      </c>
      <c r="G9" s="58">
        <f t="shared" si="1"/>
        <v>72</v>
      </c>
      <c r="H9" s="20">
        <f>D9*H3</f>
        <v>96</v>
      </c>
      <c r="I9" s="20">
        <f>E9*I3</f>
        <v>48</v>
      </c>
      <c r="J9" s="20">
        <f>F9*J3</f>
        <v>48</v>
      </c>
      <c r="K9" s="59">
        <f t="shared" si="2"/>
        <v>192</v>
      </c>
      <c r="L9" s="55">
        <v>24</v>
      </c>
      <c r="M9" s="55">
        <v>24</v>
      </c>
      <c r="N9" s="55">
        <v>24</v>
      </c>
      <c r="O9" s="53">
        <f t="shared" si="3"/>
        <v>72</v>
      </c>
      <c r="P9" s="20">
        <f>L9*P3</f>
        <v>96</v>
      </c>
      <c r="Q9" s="20">
        <f>M9*Q3</f>
        <v>48</v>
      </c>
      <c r="R9" s="20">
        <f>N9*R3</f>
        <v>48</v>
      </c>
      <c r="S9" s="23">
        <f t="shared" si="4"/>
        <v>192</v>
      </c>
      <c r="T9" s="11">
        <f t="shared" si="5"/>
        <v>384</v>
      </c>
      <c r="U9" s="55">
        <v>24</v>
      </c>
      <c r="V9" s="55">
        <v>24</v>
      </c>
      <c r="W9" s="55">
        <v>24</v>
      </c>
      <c r="X9" s="58">
        <f t="shared" si="6"/>
        <v>72</v>
      </c>
      <c r="Y9" s="20">
        <f>U9*Y3</f>
        <v>96</v>
      </c>
      <c r="Z9" s="20">
        <f>V9*Z3</f>
        <v>48</v>
      </c>
      <c r="AA9" s="20">
        <f>W9*AA3</f>
        <v>48</v>
      </c>
      <c r="AB9" s="59">
        <f t="shared" si="7"/>
        <v>192</v>
      </c>
      <c r="AC9" s="55">
        <v>24</v>
      </c>
      <c r="AD9" s="55">
        <v>24</v>
      </c>
      <c r="AE9" s="55">
        <v>24</v>
      </c>
      <c r="AF9" s="53">
        <f t="shared" si="8"/>
        <v>72</v>
      </c>
      <c r="AG9" s="20">
        <f>AC9*AG3</f>
        <v>96</v>
      </c>
      <c r="AH9" s="20">
        <f>AD9*AH3</f>
        <v>48</v>
      </c>
      <c r="AI9" s="20">
        <f>AE9*AI3</f>
        <v>48</v>
      </c>
      <c r="AJ9" s="59">
        <f t="shared" si="9"/>
        <v>192</v>
      </c>
      <c r="AK9" s="11">
        <f t="shared" si="10"/>
        <v>384</v>
      </c>
      <c r="AL9" s="55">
        <v>24</v>
      </c>
      <c r="AM9" s="55">
        <v>24</v>
      </c>
      <c r="AN9" s="55">
        <v>24</v>
      </c>
      <c r="AO9" s="58">
        <f t="shared" si="11"/>
        <v>72</v>
      </c>
      <c r="AP9" s="20">
        <f>AL9*AP3</f>
        <v>48</v>
      </c>
      <c r="AQ9" s="20">
        <f>AM9*AQ3</f>
        <v>48</v>
      </c>
      <c r="AR9" s="20">
        <f>AN9*AR3</f>
        <v>48</v>
      </c>
      <c r="AS9" s="59">
        <f t="shared" si="12"/>
        <v>144</v>
      </c>
      <c r="AT9" s="18">
        <v>0</v>
      </c>
      <c r="AU9" s="18">
        <v>0</v>
      </c>
      <c r="AV9" s="55">
        <v>24</v>
      </c>
      <c r="AW9" s="58">
        <f t="shared" si="13"/>
        <v>24</v>
      </c>
      <c r="AX9" s="18">
        <f>AT9*AX3</f>
        <v>0</v>
      </c>
      <c r="AY9" s="18">
        <f>AU9*AY3</f>
        <v>0</v>
      </c>
      <c r="AZ9" s="20">
        <f>AV9*AZ3</f>
        <v>48</v>
      </c>
      <c r="BA9" s="59">
        <f t="shared" si="14"/>
        <v>48</v>
      </c>
      <c r="BB9" s="55">
        <v>24</v>
      </c>
      <c r="BC9" s="55">
        <v>24</v>
      </c>
      <c r="BD9" s="18">
        <v>0</v>
      </c>
      <c r="BE9" s="55">
        <v>24</v>
      </c>
      <c r="BF9" s="58">
        <f t="shared" si="15"/>
        <v>72</v>
      </c>
      <c r="BG9" s="20">
        <f>BB9*BG3</f>
        <v>48</v>
      </c>
      <c r="BH9" s="20">
        <f>BC9*BH3</f>
        <v>24</v>
      </c>
      <c r="BI9" s="22">
        <f>BD9*BI3</f>
        <v>0</v>
      </c>
      <c r="BJ9" s="20">
        <f>BE9*BJ3</f>
        <v>48</v>
      </c>
      <c r="BK9" s="59">
        <f t="shared" si="16"/>
        <v>120</v>
      </c>
      <c r="BL9" s="14">
        <f t="shared" si="17"/>
        <v>1080</v>
      </c>
      <c r="BM9" s="19">
        <v>0</v>
      </c>
      <c r="BN9" s="23">
        <f t="shared" si="18"/>
        <v>1080</v>
      </c>
      <c r="BO9" s="3">
        <v>4</v>
      </c>
      <c r="BP9" s="55">
        <v>24</v>
      </c>
      <c r="BQ9" s="55">
        <v>24</v>
      </c>
      <c r="BR9" s="55">
        <v>24</v>
      </c>
      <c r="BS9" s="58">
        <f t="shared" si="19"/>
        <v>72</v>
      </c>
      <c r="BT9" s="20">
        <f>BP9*BT3</f>
        <v>96</v>
      </c>
      <c r="BU9" s="20">
        <f>BQ9*BU3</f>
        <v>48</v>
      </c>
      <c r="BV9" s="20">
        <f>BR9*BV3</f>
        <v>48</v>
      </c>
      <c r="BW9" s="59">
        <f t="shared" si="20"/>
        <v>192</v>
      </c>
      <c r="BX9" s="55">
        <v>24</v>
      </c>
      <c r="BY9" s="55">
        <v>24</v>
      </c>
      <c r="BZ9" s="55">
        <v>24</v>
      </c>
      <c r="CA9" s="53">
        <f t="shared" si="21"/>
        <v>72</v>
      </c>
      <c r="CB9" s="20">
        <f>BX9*CB3</f>
        <v>96</v>
      </c>
      <c r="CC9" s="20">
        <f>BY9*CC3</f>
        <v>48</v>
      </c>
      <c r="CD9" s="20">
        <f>BZ9*CD3</f>
        <v>48</v>
      </c>
      <c r="CE9" s="23">
        <f t="shared" si="22"/>
        <v>192</v>
      </c>
      <c r="CF9" s="11">
        <f t="shared" si="23"/>
        <v>384</v>
      </c>
      <c r="CG9" s="55">
        <v>24</v>
      </c>
      <c r="CH9" s="55">
        <v>24</v>
      </c>
      <c r="CI9" s="55">
        <v>24</v>
      </c>
      <c r="CJ9" s="58">
        <f t="shared" si="24"/>
        <v>72</v>
      </c>
      <c r="CK9" s="20">
        <f>CG9*CK3</f>
        <v>96</v>
      </c>
      <c r="CL9" s="20">
        <f>CH9*CL3</f>
        <v>48</v>
      </c>
      <c r="CM9" s="20">
        <f>CI9*CM3</f>
        <v>48</v>
      </c>
      <c r="CN9" s="59">
        <f t="shared" si="25"/>
        <v>192</v>
      </c>
      <c r="CO9" s="55">
        <v>24</v>
      </c>
      <c r="CP9" s="55">
        <v>24</v>
      </c>
      <c r="CQ9" s="55">
        <v>24</v>
      </c>
      <c r="CR9" s="53">
        <f t="shared" si="26"/>
        <v>72</v>
      </c>
      <c r="CS9" s="20">
        <f>CO9*CS3</f>
        <v>96</v>
      </c>
      <c r="CT9" s="20">
        <f>CP9*CT3</f>
        <v>48</v>
      </c>
      <c r="CU9" s="20">
        <f>CQ9*CU3</f>
        <v>48</v>
      </c>
      <c r="CV9" s="59">
        <f t="shared" si="27"/>
        <v>192</v>
      </c>
      <c r="CW9" s="11">
        <f t="shared" si="28"/>
        <v>384</v>
      </c>
      <c r="CX9" s="55">
        <v>24</v>
      </c>
      <c r="CY9" s="55">
        <v>24</v>
      </c>
      <c r="CZ9" s="55">
        <v>24</v>
      </c>
      <c r="DA9" s="58">
        <f t="shared" si="29"/>
        <v>72</v>
      </c>
      <c r="DB9" s="20">
        <f>CX9*DB3</f>
        <v>48</v>
      </c>
      <c r="DC9" s="20">
        <f>CY9*DC3</f>
        <v>48</v>
      </c>
      <c r="DD9" s="20">
        <f>CZ9*DD3</f>
        <v>48</v>
      </c>
      <c r="DE9" s="59">
        <f t="shared" si="30"/>
        <v>144</v>
      </c>
      <c r="DF9" s="18">
        <v>0</v>
      </c>
      <c r="DG9" s="18">
        <v>0</v>
      </c>
      <c r="DH9" s="55">
        <v>24</v>
      </c>
      <c r="DI9" s="58">
        <f t="shared" si="31"/>
        <v>24</v>
      </c>
      <c r="DJ9" s="18">
        <f>DF9*DJ3</f>
        <v>0</v>
      </c>
      <c r="DK9" s="18">
        <f>DG9*DK3</f>
        <v>0</v>
      </c>
      <c r="DL9" s="20">
        <f>DH9*DL3</f>
        <v>48</v>
      </c>
      <c r="DM9" s="59">
        <f t="shared" si="32"/>
        <v>48</v>
      </c>
      <c r="DN9" s="55">
        <v>24</v>
      </c>
      <c r="DO9" s="55">
        <v>24</v>
      </c>
      <c r="DP9" s="18">
        <v>0</v>
      </c>
      <c r="DQ9" s="55">
        <v>24</v>
      </c>
      <c r="DR9" s="58">
        <f t="shared" si="33"/>
        <v>72</v>
      </c>
      <c r="DS9" s="20">
        <f>DN9*DS3</f>
        <v>48</v>
      </c>
      <c r="DT9" s="20">
        <f>DO9*DT3</f>
        <v>24</v>
      </c>
      <c r="DU9" s="22">
        <f>DP9*DU3</f>
        <v>0</v>
      </c>
      <c r="DV9" s="20">
        <f>DQ9*DV3</f>
        <v>48</v>
      </c>
      <c r="DW9" s="59">
        <f t="shared" si="34"/>
        <v>120</v>
      </c>
      <c r="DX9" s="14">
        <f t="shared" si="35"/>
        <v>1080</v>
      </c>
      <c r="DY9" s="19">
        <v>0</v>
      </c>
      <c r="DZ9" s="23">
        <f t="shared" si="36"/>
        <v>1080</v>
      </c>
      <c r="EA9" s="65">
        <f t="shared" si="37"/>
        <v>2160</v>
      </c>
      <c r="EB9" s="28">
        <v>4</v>
      </c>
      <c r="EC9" s="55">
        <v>24</v>
      </c>
      <c r="ED9" s="55">
        <v>24</v>
      </c>
      <c r="EE9" s="55">
        <v>24</v>
      </c>
      <c r="EF9" s="58">
        <f t="shared" si="38"/>
        <v>72</v>
      </c>
      <c r="EG9" s="20">
        <f>EC9*EG3</f>
        <v>96</v>
      </c>
      <c r="EH9" s="20">
        <f>ED9*EH3</f>
        <v>48</v>
      </c>
      <c r="EI9" s="20">
        <f>EE9*EI3</f>
        <v>48</v>
      </c>
      <c r="EJ9" s="59">
        <f t="shared" si="39"/>
        <v>192</v>
      </c>
      <c r="EK9" s="55">
        <v>24</v>
      </c>
      <c r="EL9" s="55">
        <v>24</v>
      </c>
      <c r="EM9" s="55">
        <v>24</v>
      </c>
      <c r="EN9" s="53">
        <f t="shared" si="40"/>
        <v>72</v>
      </c>
      <c r="EO9" s="20">
        <f>EK9*EO3</f>
        <v>96</v>
      </c>
      <c r="EP9" s="20">
        <f>EL9*EP3</f>
        <v>48</v>
      </c>
      <c r="EQ9" s="20">
        <f>EM9*EQ3</f>
        <v>48</v>
      </c>
      <c r="ER9" s="23">
        <f t="shared" si="41"/>
        <v>192</v>
      </c>
      <c r="ES9" s="11">
        <f t="shared" si="42"/>
        <v>384</v>
      </c>
      <c r="ET9" s="55">
        <v>24</v>
      </c>
      <c r="EU9" s="55">
        <v>24</v>
      </c>
      <c r="EV9" s="55">
        <v>24</v>
      </c>
      <c r="EW9" s="58">
        <f t="shared" si="43"/>
        <v>72</v>
      </c>
      <c r="EX9" s="20">
        <f>ET9*EX3</f>
        <v>96</v>
      </c>
      <c r="EY9" s="20">
        <f>EU9*EY3</f>
        <v>48</v>
      </c>
      <c r="EZ9" s="20">
        <f>EV9*EZ3</f>
        <v>48</v>
      </c>
      <c r="FA9" s="59">
        <f t="shared" si="44"/>
        <v>192</v>
      </c>
      <c r="FB9" s="55">
        <v>24</v>
      </c>
      <c r="FC9" s="55">
        <v>24</v>
      </c>
      <c r="FD9" s="55">
        <v>24</v>
      </c>
      <c r="FE9" s="53">
        <f t="shared" si="45"/>
        <v>72</v>
      </c>
      <c r="FF9" s="20">
        <f>FB9*FF3</f>
        <v>96</v>
      </c>
      <c r="FG9" s="20">
        <f>FC9*FG3</f>
        <v>48</v>
      </c>
      <c r="FH9" s="20">
        <f>FD9*FH3</f>
        <v>48</v>
      </c>
      <c r="FI9" s="59">
        <f t="shared" si="46"/>
        <v>192</v>
      </c>
      <c r="FJ9" s="11">
        <f t="shared" si="47"/>
        <v>384</v>
      </c>
      <c r="FK9" s="55">
        <v>24</v>
      </c>
      <c r="FL9" s="55">
        <v>24</v>
      </c>
      <c r="FM9" s="55">
        <v>24</v>
      </c>
      <c r="FN9" s="58">
        <f t="shared" si="48"/>
        <v>72</v>
      </c>
      <c r="FO9" s="20">
        <f>FK9*FO3</f>
        <v>48</v>
      </c>
      <c r="FP9" s="20">
        <f>FL9*FP3</f>
        <v>48</v>
      </c>
      <c r="FQ9" s="20">
        <f>FM9*FQ3</f>
        <v>48</v>
      </c>
      <c r="FR9" s="59">
        <f t="shared" si="49"/>
        <v>144</v>
      </c>
      <c r="FS9" s="18">
        <v>0</v>
      </c>
      <c r="FT9" s="18">
        <v>0</v>
      </c>
      <c r="FU9" s="55">
        <v>24</v>
      </c>
      <c r="FV9" s="58">
        <f t="shared" si="50"/>
        <v>24</v>
      </c>
      <c r="FW9" s="18">
        <f>FS9*FW3</f>
        <v>0</v>
      </c>
      <c r="FX9" s="18">
        <f>FT9*FX3</f>
        <v>0</v>
      </c>
      <c r="FY9" s="20">
        <f>FU9*FY3</f>
        <v>48</v>
      </c>
      <c r="FZ9" s="59">
        <f t="shared" si="51"/>
        <v>48</v>
      </c>
      <c r="GA9" s="55">
        <v>24</v>
      </c>
      <c r="GB9" s="55">
        <v>24</v>
      </c>
      <c r="GC9" s="18">
        <v>0</v>
      </c>
      <c r="GD9" s="55">
        <v>24</v>
      </c>
      <c r="GE9" s="58">
        <f t="shared" si="52"/>
        <v>72</v>
      </c>
      <c r="GF9" s="20">
        <f>GA9*GF3</f>
        <v>48</v>
      </c>
      <c r="GG9" s="20">
        <f>GB9*GG3</f>
        <v>24</v>
      </c>
      <c r="GH9" s="22">
        <f>GC9*GH3</f>
        <v>0</v>
      </c>
      <c r="GI9" s="20">
        <f>GD9*GI3</f>
        <v>48</v>
      </c>
      <c r="GJ9" s="59">
        <f t="shared" si="53"/>
        <v>120</v>
      </c>
      <c r="GK9" s="14">
        <f t="shared" si="54"/>
        <v>1080</v>
      </c>
      <c r="GL9" s="19">
        <v>0</v>
      </c>
      <c r="GM9" s="24">
        <f t="shared" si="55"/>
        <v>1080</v>
      </c>
      <c r="GN9" s="65">
        <f t="shared" si="56"/>
        <v>3240</v>
      </c>
      <c r="GO9" s="3">
        <v>4</v>
      </c>
      <c r="GP9" s="15">
        <f t="shared" si="57"/>
        <v>100</v>
      </c>
      <c r="GQ9" t="s">
        <v>34</v>
      </c>
    </row>
    <row r="10" spans="1:201" x14ac:dyDescent="0.2">
      <c r="A10" s="3">
        <v>5</v>
      </c>
      <c r="B10" s="17">
        <f t="shared" si="0"/>
        <v>3240</v>
      </c>
      <c r="C10" s="43" t="s">
        <v>49</v>
      </c>
      <c r="D10" s="55">
        <v>24</v>
      </c>
      <c r="E10" s="55">
        <v>24</v>
      </c>
      <c r="F10" s="55">
        <v>24</v>
      </c>
      <c r="G10" s="58">
        <f t="shared" si="1"/>
        <v>72</v>
      </c>
      <c r="H10" s="20">
        <f>D10*H3</f>
        <v>96</v>
      </c>
      <c r="I10" s="20">
        <f>E10*I3</f>
        <v>48</v>
      </c>
      <c r="J10" s="20">
        <f>F10*J3</f>
        <v>48</v>
      </c>
      <c r="K10" s="59">
        <f t="shared" si="2"/>
        <v>192</v>
      </c>
      <c r="L10" s="55">
        <v>24</v>
      </c>
      <c r="M10" s="55">
        <v>24</v>
      </c>
      <c r="N10" s="55">
        <v>24</v>
      </c>
      <c r="O10" s="53">
        <f t="shared" si="3"/>
        <v>72</v>
      </c>
      <c r="P10" s="20">
        <f>L10*P3</f>
        <v>96</v>
      </c>
      <c r="Q10" s="20">
        <f>M10*Q3</f>
        <v>48</v>
      </c>
      <c r="R10" s="20">
        <f>N10*R3</f>
        <v>48</v>
      </c>
      <c r="S10" s="23">
        <f t="shared" si="4"/>
        <v>192</v>
      </c>
      <c r="T10" s="11">
        <f t="shared" si="5"/>
        <v>384</v>
      </c>
      <c r="U10" s="55">
        <v>24</v>
      </c>
      <c r="V10" s="55">
        <v>24</v>
      </c>
      <c r="W10" s="55">
        <v>24</v>
      </c>
      <c r="X10" s="58">
        <f t="shared" si="6"/>
        <v>72</v>
      </c>
      <c r="Y10" s="20">
        <f>U10*Y3</f>
        <v>96</v>
      </c>
      <c r="Z10" s="20">
        <f>V10*Z3</f>
        <v>48</v>
      </c>
      <c r="AA10" s="20">
        <f>W10*AA3</f>
        <v>48</v>
      </c>
      <c r="AB10" s="59">
        <f t="shared" si="7"/>
        <v>192</v>
      </c>
      <c r="AC10" s="55">
        <v>24</v>
      </c>
      <c r="AD10" s="55">
        <v>24</v>
      </c>
      <c r="AE10" s="55">
        <v>24</v>
      </c>
      <c r="AF10" s="53">
        <f t="shared" si="8"/>
        <v>72</v>
      </c>
      <c r="AG10" s="20">
        <f>AC10*AG3</f>
        <v>96</v>
      </c>
      <c r="AH10" s="20">
        <f>AD10*AH3</f>
        <v>48</v>
      </c>
      <c r="AI10" s="20">
        <f>AE10*AI3</f>
        <v>48</v>
      </c>
      <c r="AJ10" s="59">
        <f t="shared" si="9"/>
        <v>192</v>
      </c>
      <c r="AK10" s="11">
        <f t="shared" si="10"/>
        <v>384</v>
      </c>
      <c r="AL10" s="55">
        <v>24</v>
      </c>
      <c r="AM10" s="55">
        <v>24</v>
      </c>
      <c r="AN10" s="55">
        <v>24</v>
      </c>
      <c r="AO10" s="58">
        <f t="shared" si="11"/>
        <v>72</v>
      </c>
      <c r="AP10" s="20">
        <f>AL10*AP3</f>
        <v>48</v>
      </c>
      <c r="AQ10" s="20">
        <f>AM10*AQ3</f>
        <v>48</v>
      </c>
      <c r="AR10" s="20">
        <f>AN10*AR3</f>
        <v>48</v>
      </c>
      <c r="AS10" s="59">
        <f t="shared" si="12"/>
        <v>144</v>
      </c>
      <c r="AT10" s="18">
        <v>0</v>
      </c>
      <c r="AU10" s="18">
        <v>0</v>
      </c>
      <c r="AV10" s="55">
        <v>24</v>
      </c>
      <c r="AW10" s="58">
        <f t="shared" si="13"/>
        <v>24</v>
      </c>
      <c r="AX10" s="18">
        <f>AT10*AX3</f>
        <v>0</v>
      </c>
      <c r="AY10" s="18">
        <f>AU10*AY3</f>
        <v>0</v>
      </c>
      <c r="AZ10" s="20">
        <f>AV10*AZ3</f>
        <v>48</v>
      </c>
      <c r="BA10" s="59">
        <f t="shared" si="14"/>
        <v>48</v>
      </c>
      <c r="BB10" s="55">
        <v>24</v>
      </c>
      <c r="BC10" s="55">
        <v>24</v>
      </c>
      <c r="BD10" s="18">
        <v>0</v>
      </c>
      <c r="BE10" s="55">
        <v>24</v>
      </c>
      <c r="BF10" s="58">
        <f t="shared" si="15"/>
        <v>72</v>
      </c>
      <c r="BG10" s="20">
        <f>BB10*BG3</f>
        <v>48</v>
      </c>
      <c r="BH10" s="20">
        <f>BC10*BH3</f>
        <v>24</v>
      </c>
      <c r="BI10" s="22">
        <f>BD10*BI3</f>
        <v>0</v>
      </c>
      <c r="BJ10" s="20">
        <f>BE10*BJ3</f>
        <v>48</v>
      </c>
      <c r="BK10" s="59">
        <f t="shared" si="16"/>
        <v>120</v>
      </c>
      <c r="BL10" s="14">
        <f t="shared" si="17"/>
        <v>1080</v>
      </c>
      <c r="BM10" s="19">
        <v>0</v>
      </c>
      <c r="BN10" s="23">
        <f t="shared" si="18"/>
        <v>1080</v>
      </c>
      <c r="BO10" s="3">
        <v>5</v>
      </c>
      <c r="BP10" s="55">
        <v>24</v>
      </c>
      <c r="BQ10" s="55">
        <v>24</v>
      </c>
      <c r="BR10" s="55">
        <v>24</v>
      </c>
      <c r="BS10" s="58">
        <f t="shared" si="19"/>
        <v>72</v>
      </c>
      <c r="BT10" s="20">
        <f>BP10*BT3</f>
        <v>96</v>
      </c>
      <c r="BU10" s="20">
        <f>BQ10*BU3</f>
        <v>48</v>
      </c>
      <c r="BV10" s="20">
        <f>BR10*BV3</f>
        <v>48</v>
      </c>
      <c r="BW10" s="59">
        <f t="shared" si="20"/>
        <v>192</v>
      </c>
      <c r="BX10" s="55">
        <v>24</v>
      </c>
      <c r="BY10" s="55">
        <v>24</v>
      </c>
      <c r="BZ10" s="55">
        <v>24</v>
      </c>
      <c r="CA10" s="53">
        <f t="shared" si="21"/>
        <v>72</v>
      </c>
      <c r="CB10" s="20">
        <f>BX10*CB3</f>
        <v>96</v>
      </c>
      <c r="CC10" s="20">
        <f>BY10*CC3</f>
        <v>48</v>
      </c>
      <c r="CD10" s="20">
        <f>BZ10*CD3</f>
        <v>48</v>
      </c>
      <c r="CE10" s="23">
        <f t="shared" si="22"/>
        <v>192</v>
      </c>
      <c r="CF10" s="11">
        <f t="shared" si="23"/>
        <v>384</v>
      </c>
      <c r="CG10" s="55">
        <v>24</v>
      </c>
      <c r="CH10" s="55">
        <v>24</v>
      </c>
      <c r="CI10" s="55">
        <v>24</v>
      </c>
      <c r="CJ10" s="58">
        <f t="shared" si="24"/>
        <v>72</v>
      </c>
      <c r="CK10" s="20">
        <f>CG10*CK3</f>
        <v>96</v>
      </c>
      <c r="CL10" s="20">
        <f>CH10*CL3</f>
        <v>48</v>
      </c>
      <c r="CM10" s="20">
        <f>CI10*CM3</f>
        <v>48</v>
      </c>
      <c r="CN10" s="59">
        <f t="shared" si="25"/>
        <v>192</v>
      </c>
      <c r="CO10" s="55">
        <v>24</v>
      </c>
      <c r="CP10" s="55">
        <v>24</v>
      </c>
      <c r="CQ10" s="55">
        <v>24</v>
      </c>
      <c r="CR10" s="53">
        <f t="shared" si="26"/>
        <v>72</v>
      </c>
      <c r="CS10" s="20">
        <f>CO10*CS3</f>
        <v>96</v>
      </c>
      <c r="CT10" s="20">
        <f>CP10*CT3</f>
        <v>48</v>
      </c>
      <c r="CU10" s="20">
        <f>CQ10*CU3</f>
        <v>48</v>
      </c>
      <c r="CV10" s="59">
        <f t="shared" si="27"/>
        <v>192</v>
      </c>
      <c r="CW10" s="11">
        <f t="shared" si="28"/>
        <v>384</v>
      </c>
      <c r="CX10" s="55">
        <v>24</v>
      </c>
      <c r="CY10" s="55">
        <v>24</v>
      </c>
      <c r="CZ10" s="55">
        <v>24</v>
      </c>
      <c r="DA10" s="58">
        <f t="shared" si="29"/>
        <v>72</v>
      </c>
      <c r="DB10" s="20">
        <f>CX10*DB3</f>
        <v>48</v>
      </c>
      <c r="DC10" s="20">
        <f>CY10*DC3</f>
        <v>48</v>
      </c>
      <c r="DD10" s="20">
        <f>CZ10*DD3</f>
        <v>48</v>
      </c>
      <c r="DE10" s="59">
        <f t="shared" si="30"/>
        <v>144</v>
      </c>
      <c r="DF10" s="18">
        <v>0</v>
      </c>
      <c r="DG10" s="18">
        <v>0</v>
      </c>
      <c r="DH10" s="55">
        <v>24</v>
      </c>
      <c r="DI10" s="58">
        <f t="shared" si="31"/>
        <v>24</v>
      </c>
      <c r="DJ10" s="18">
        <f>DF10*DJ3</f>
        <v>0</v>
      </c>
      <c r="DK10" s="18">
        <f>DG10*DK3</f>
        <v>0</v>
      </c>
      <c r="DL10" s="20">
        <f>DH10*DL3</f>
        <v>48</v>
      </c>
      <c r="DM10" s="59">
        <f t="shared" si="32"/>
        <v>48</v>
      </c>
      <c r="DN10" s="55">
        <v>24</v>
      </c>
      <c r="DO10" s="55">
        <v>24</v>
      </c>
      <c r="DP10" s="18">
        <v>0</v>
      </c>
      <c r="DQ10" s="55">
        <v>24</v>
      </c>
      <c r="DR10" s="58">
        <f t="shared" si="33"/>
        <v>72</v>
      </c>
      <c r="DS10" s="20">
        <f>DN10*DS3</f>
        <v>48</v>
      </c>
      <c r="DT10" s="20">
        <f>DO10*DT3</f>
        <v>24</v>
      </c>
      <c r="DU10" s="22">
        <f>DP10*DU3</f>
        <v>0</v>
      </c>
      <c r="DV10" s="20">
        <f>DQ10*DV3</f>
        <v>48</v>
      </c>
      <c r="DW10" s="59">
        <f t="shared" si="34"/>
        <v>120</v>
      </c>
      <c r="DX10" s="14">
        <f t="shared" si="35"/>
        <v>1080</v>
      </c>
      <c r="DY10" s="19">
        <v>0</v>
      </c>
      <c r="DZ10" s="23">
        <f t="shared" si="36"/>
        <v>1080</v>
      </c>
      <c r="EA10" s="65">
        <f t="shared" si="37"/>
        <v>2160</v>
      </c>
      <c r="EB10" s="28">
        <v>5</v>
      </c>
      <c r="EC10" s="55">
        <v>24</v>
      </c>
      <c r="ED10" s="55">
        <v>24</v>
      </c>
      <c r="EE10" s="55">
        <v>24</v>
      </c>
      <c r="EF10" s="58">
        <f t="shared" si="38"/>
        <v>72</v>
      </c>
      <c r="EG10" s="20">
        <f>EC10*EG3</f>
        <v>96</v>
      </c>
      <c r="EH10" s="20">
        <f>ED10*EH3</f>
        <v>48</v>
      </c>
      <c r="EI10" s="20">
        <f>EE10*EI3</f>
        <v>48</v>
      </c>
      <c r="EJ10" s="59">
        <f t="shared" si="39"/>
        <v>192</v>
      </c>
      <c r="EK10" s="55">
        <v>24</v>
      </c>
      <c r="EL10" s="55">
        <v>24</v>
      </c>
      <c r="EM10" s="55">
        <v>24</v>
      </c>
      <c r="EN10" s="53">
        <f t="shared" si="40"/>
        <v>72</v>
      </c>
      <c r="EO10" s="20">
        <f>EK10*EO3</f>
        <v>96</v>
      </c>
      <c r="EP10" s="20">
        <f>EL10*EP3</f>
        <v>48</v>
      </c>
      <c r="EQ10" s="20">
        <f>EM10*EQ3</f>
        <v>48</v>
      </c>
      <c r="ER10" s="23">
        <f t="shared" si="41"/>
        <v>192</v>
      </c>
      <c r="ES10" s="11">
        <f t="shared" si="42"/>
        <v>384</v>
      </c>
      <c r="ET10" s="55">
        <v>24</v>
      </c>
      <c r="EU10" s="55">
        <v>24</v>
      </c>
      <c r="EV10" s="55">
        <v>24</v>
      </c>
      <c r="EW10" s="58">
        <f t="shared" si="43"/>
        <v>72</v>
      </c>
      <c r="EX10" s="20">
        <f>ET10*EX3</f>
        <v>96</v>
      </c>
      <c r="EY10" s="20">
        <f>EU10*EY3</f>
        <v>48</v>
      </c>
      <c r="EZ10" s="20">
        <f>EV10*EZ3</f>
        <v>48</v>
      </c>
      <c r="FA10" s="59">
        <f t="shared" si="44"/>
        <v>192</v>
      </c>
      <c r="FB10" s="55">
        <v>24</v>
      </c>
      <c r="FC10" s="55">
        <v>24</v>
      </c>
      <c r="FD10" s="55">
        <v>24</v>
      </c>
      <c r="FE10" s="53">
        <f t="shared" si="45"/>
        <v>72</v>
      </c>
      <c r="FF10" s="20">
        <f>FB10*FF3</f>
        <v>96</v>
      </c>
      <c r="FG10" s="20">
        <f>FC10*FG3</f>
        <v>48</v>
      </c>
      <c r="FH10" s="20">
        <f>FD10*FH3</f>
        <v>48</v>
      </c>
      <c r="FI10" s="59">
        <f t="shared" si="46"/>
        <v>192</v>
      </c>
      <c r="FJ10" s="11">
        <f t="shared" si="47"/>
        <v>384</v>
      </c>
      <c r="FK10" s="55">
        <v>24</v>
      </c>
      <c r="FL10" s="55">
        <v>24</v>
      </c>
      <c r="FM10" s="55">
        <v>24</v>
      </c>
      <c r="FN10" s="58">
        <f t="shared" si="48"/>
        <v>72</v>
      </c>
      <c r="FO10" s="20">
        <f>FK10*FO3</f>
        <v>48</v>
      </c>
      <c r="FP10" s="20">
        <f>FL10*FP3</f>
        <v>48</v>
      </c>
      <c r="FQ10" s="20">
        <f>FM10*FQ3</f>
        <v>48</v>
      </c>
      <c r="FR10" s="59">
        <f t="shared" si="49"/>
        <v>144</v>
      </c>
      <c r="FS10" s="18">
        <v>0</v>
      </c>
      <c r="FT10" s="18">
        <v>0</v>
      </c>
      <c r="FU10" s="55">
        <v>24</v>
      </c>
      <c r="FV10" s="58">
        <f t="shared" si="50"/>
        <v>24</v>
      </c>
      <c r="FW10" s="18">
        <f>FS10*FW3</f>
        <v>0</v>
      </c>
      <c r="FX10" s="18">
        <f>FT10*FX3</f>
        <v>0</v>
      </c>
      <c r="FY10" s="20">
        <f>FU10*FY3</f>
        <v>48</v>
      </c>
      <c r="FZ10" s="59">
        <f t="shared" si="51"/>
        <v>48</v>
      </c>
      <c r="GA10" s="55">
        <v>24</v>
      </c>
      <c r="GB10" s="55">
        <v>24</v>
      </c>
      <c r="GC10" s="18">
        <v>0</v>
      </c>
      <c r="GD10" s="55">
        <v>24</v>
      </c>
      <c r="GE10" s="58">
        <f t="shared" si="52"/>
        <v>72</v>
      </c>
      <c r="GF10" s="20">
        <f>GA10*GF3</f>
        <v>48</v>
      </c>
      <c r="GG10" s="20">
        <f>GB10*GG3</f>
        <v>24</v>
      </c>
      <c r="GH10" s="22">
        <f>GC10*GH3</f>
        <v>0</v>
      </c>
      <c r="GI10" s="20">
        <f>GD10*GI3</f>
        <v>48</v>
      </c>
      <c r="GJ10" s="59">
        <f t="shared" si="53"/>
        <v>120</v>
      </c>
      <c r="GK10" s="14">
        <f t="shared" si="54"/>
        <v>1080</v>
      </c>
      <c r="GL10" s="19">
        <v>0</v>
      </c>
      <c r="GM10" s="24">
        <f t="shared" si="55"/>
        <v>1080</v>
      </c>
      <c r="GN10" s="65">
        <f t="shared" si="56"/>
        <v>3240</v>
      </c>
      <c r="GO10" s="3">
        <v>5</v>
      </c>
      <c r="GP10" s="15">
        <f t="shared" si="57"/>
        <v>100</v>
      </c>
      <c r="GQ10" s="43" t="s">
        <v>49</v>
      </c>
    </row>
    <row r="11" spans="1:201" x14ac:dyDescent="0.2">
      <c r="A11" s="3">
        <v>6</v>
      </c>
      <c r="B11" s="17">
        <f t="shared" si="0"/>
        <v>3240</v>
      </c>
      <c r="C11" s="43" t="s">
        <v>32</v>
      </c>
      <c r="D11" s="55">
        <v>24</v>
      </c>
      <c r="E11" s="55">
        <v>24</v>
      </c>
      <c r="F11" s="55">
        <v>24</v>
      </c>
      <c r="G11" s="58">
        <f t="shared" si="1"/>
        <v>72</v>
      </c>
      <c r="H11" s="20">
        <f>D11*H3</f>
        <v>96</v>
      </c>
      <c r="I11" s="20">
        <f>E11*I3</f>
        <v>48</v>
      </c>
      <c r="J11" s="20">
        <f>F11*J3</f>
        <v>48</v>
      </c>
      <c r="K11" s="59">
        <f t="shared" si="2"/>
        <v>192</v>
      </c>
      <c r="L11" s="55">
        <v>24</v>
      </c>
      <c r="M11" s="55">
        <v>24</v>
      </c>
      <c r="N11" s="55">
        <v>24</v>
      </c>
      <c r="O11" s="53">
        <f t="shared" si="3"/>
        <v>72</v>
      </c>
      <c r="P11" s="20">
        <f>L11*P3</f>
        <v>96</v>
      </c>
      <c r="Q11" s="20">
        <f>M11*Q3</f>
        <v>48</v>
      </c>
      <c r="R11" s="20">
        <f>N11*R3</f>
        <v>48</v>
      </c>
      <c r="S11" s="23">
        <f t="shared" si="4"/>
        <v>192</v>
      </c>
      <c r="T11" s="11">
        <f t="shared" si="5"/>
        <v>384</v>
      </c>
      <c r="U11" s="55">
        <v>24</v>
      </c>
      <c r="V11" s="55">
        <v>24</v>
      </c>
      <c r="W11" s="55">
        <v>24</v>
      </c>
      <c r="X11" s="58">
        <f t="shared" si="6"/>
        <v>72</v>
      </c>
      <c r="Y11" s="20">
        <f>U11*Y3</f>
        <v>96</v>
      </c>
      <c r="Z11" s="20">
        <f>V11*Z3</f>
        <v>48</v>
      </c>
      <c r="AA11" s="20">
        <f>W11*AA3</f>
        <v>48</v>
      </c>
      <c r="AB11" s="59">
        <f t="shared" si="7"/>
        <v>192</v>
      </c>
      <c r="AC11" s="55">
        <v>24</v>
      </c>
      <c r="AD11" s="55">
        <v>24</v>
      </c>
      <c r="AE11" s="55">
        <v>24</v>
      </c>
      <c r="AF11" s="53">
        <f t="shared" si="8"/>
        <v>72</v>
      </c>
      <c r="AG11" s="20">
        <f>AC11*AG3</f>
        <v>96</v>
      </c>
      <c r="AH11" s="20">
        <f>AD11*AH3</f>
        <v>48</v>
      </c>
      <c r="AI11" s="20">
        <f>AE11*AI3</f>
        <v>48</v>
      </c>
      <c r="AJ11" s="59">
        <f t="shared" si="9"/>
        <v>192</v>
      </c>
      <c r="AK11" s="11">
        <f t="shared" si="10"/>
        <v>384</v>
      </c>
      <c r="AL11" s="55">
        <v>24</v>
      </c>
      <c r="AM11" s="55">
        <v>24</v>
      </c>
      <c r="AN11" s="55">
        <v>24</v>
      </c>
      <c r="AO11" s="58">
        <f t="shared" si="11"/>
        <v>72</v>
      </c>
      <c r="AP11" s="20">
        <f>AL11*AP3</f>
        <v>48</v>
      </c>
      <c r="AQ11" s="20">
        <f>AM11*AQ3</f>
        <v>48</v>
      </c>
      <c r="AR11" s="20">
        <f>AN11*AR3</f>
        <v>48</v>
      </c>
      <c r="AS11" s="59">
        <f t="shared" si="12"/>
        <v>144</v>
      </c>
      <c r="AT11" s="18">
        <v>0</v>
      </c>
      <c r="AU11" s="18">
        <v>0</v>
      </c>
      <c r="AV11" s="55">
        <v>24</v>
      </c>
      <c r="AW11" s="58">
        <f t="shared" si="13"/>
        <v>24</v>
      </c>
      <c r="AX11" s="18">
        <f>AT11*AX3</f>
        <v>0</v>
      </c>
      <c r="AY11" s="18">
        <f>AU11*AY3</f>
        <v>0</v>
      </c>
      <c r="AZ11" s="20">
        <f>AV11*AZ3</f>
        <v>48</v>
      </c>
      <c r="BA11" s="59">
        <f t="shared" si="14"/>
        <v>48</v>
      </c>
      <c r="BB11" s="55">
        <v>24</v>
      </c>
      <c r="BC11" s="55">
        <v>24</v>
      </c>
      <c r="BD11" s="18">
        <v>0</v>
      </c>
      <c r="BE11" s="55">
        <v>24</v>
      </c>
      <c r="BF11" s="58">
        <f t="shared" si="15"/>
        <v>72</v>
      </c>
      <c r="BG11" s="20">
        <f>BB11*BG3</f>
        <v>48</v>
      </c>
      <c r="BH11" s="20">
        <f>BC11*BH3</f>
        <v>24</v>
      </c>
      <c r="BI11" s="22">
        <f>BD11*BI3</f>
        <v>0</v>
      </c>
      <c r="BJ11" s="20">
        <f>BE11*BJ3</f>
        <v>48</v>
      </c>
      <c r="BK11" s="59">
        <f t="shared" si="16"/>
        <v>120</v>
      </c>
      <c r="BL11" s="14">
        <f t="shared" si="17"/>
        <v>1080</v>
      </c>
      <c r="BM11" s="19">
        <v>0</v>
      </c>
      <c r="BN11" s="23">
        <f t="shared" si="18"/>
        <v>1080</v>
      </c>
      <c r="BO11" s="3">
        <v>6</v>
      </c>
      <c r="BP11" s="55">
        <v>24</v>
      </c>
      <c r="BQ11" s="55">
        <v>24</v>
      </c>
      <c r="BR11" s="55">
        <v>24</v>
      </c>
      <c r="BS11" s="58">
        <f t="shared" si="19"/>
        <v>72</v>
      </c>
      <c r="BT11" s="20">
        <f>BP11*BT3</f>
        <v>96</v>
      </c>
      <c r="BU11" s="20">
        <f>BQ11*BU3</f>
        <v>48</v>
      </c>
      <c r="BV11" s="20">
        <f>BR11*BV3</f>
        <v>48</v>
      </c>
      <c r="BW11" s="59">
        <f t="shared" si="20"/>
        <v>192</v>
      </c>
      <c r="BX11" s="55">
        <v>24</v>
      </c>
      <c r="BY11" s="55">
        <v>24</v>
      </c>
      <c r="BZ11" s="55">
        <v>24</v>
      </c>
      <c r="CA11" s="53">
        <f t="shared" si="21"/>
        <v>72</v>
      </c>
      <c r="CB11" s="20">
        <f>BX11*CB3</f>
        <v>96</v>
      </c>
      <c r="CC11" s="20">
        <f>BY11*CC3</f>
        <v>48</v>
      </c>
      <c r="CD11" s="20">
        <f>BZ11*CD3</f>
        <v>48</v>
      </c>
      <c r="CE11" s="23">
        <f t="shared" si="22"/>
        <v>192</v>
      </c>
      <c r="CF11" s="11">
        <f t="shared" si="23"/>
        <v>384</v>
      </c>
      <c r="CG11" s="55">
        <v>24</v>
      </c>
      <c r="CH11" s="55">
        <v>24</v>
      </c>
      <c r="CI11" s="55">
        <v>24</v>
      </c>
      <c r="CJ11" s="58">
        <f t="shared" si="24"/>
        <v>72</v>
      </c>
      <c r="CK11" s="20">
        <f>CG11*CK3</f>
        <v>96</v>
      </c>
      <c r="CL11" s="20">
        <f>CH11*CL3</f>
        <v>48</v>
      </c>
      <c r="CM11" s="20">
        <f>CI11*CM3</f>
        <v>48</v>
      </c>
      <c r="CN11" s="59">
        <f t="shared" si="25"/>
        <v>192</v>
      </c>
      <c r="CO11" s="55">
        <v>24</v>
      </c>
      <c r="CP11" s="55">
        <v>24</v>
      </c>
      <c r="CQ11" s="55">
        <v>24</v>
      </c>
      <c r="CR11" s="53">
        <f t="shared" si="26"/>
        <v>72</v>
      </c>
      <c r="CS11" s="20">
        <f>CO11*CS3</f>
        <v>96</v>
      </c>
      <c r="CT11" s="20">
        <f>CP11*CT3</f>
        <v>48</v>
      </c>
      <c r="CU11" s="20">
        <f>CQ11*CU3</f>
        <v>48</v>
      </c>
      <c r="CV11" s="59">
        <f t="shared" si="27"/>
        <v>192</v>
      </c>
      <c r="CW11" s="11">
        <f t="shared" si="28"/>
        <v>384</v>
      </c>
      <c r="CX11" s="55">
        <v>24</v>
      </c>
      <c r="CY11" s="55">
        <v>24</v>
      </c>
      <c r="CZ11" s="55">
        <v>24</v>
      </c>
      <c r="DA11" s="58">
        <f t="shared" si="29"/>
        <v>72</v>
      </c>
      <c r="DB11" s="20">
        <f>CX11*DB3</f>
        <v>48</v>
      </c>
      <c r="DC11" s="20">
        <f>CY11*DC3</f>
        <v>48</v>
      </c>
      <c r="DD11" s="20">
        <f>CZ11*DD3</f>
        <v>48</v>
      </c>
      <c r="DE11" s="59">
        <f t="shared" si="30"/>
        <v>144</v>
      </c>
      <c r="DF11" s="18">
        <v>0</v>
      </c>
      <c r="DG11" s="18">
        <v>0</v>
      </c>
      <c r="DH11" s="55">
        <v>24</v>
      </c>
      <c r="DI11" s="58">
        <f t="shared" si="31"/>
        <v>24</v>
      </c>
      <c r="DJ11" s="18">
        <f>DF11*DJ3</f>
        <v>0</v>
      </c>
      <c r="DK11" s="18">
        <f>DG11*DK3</f>
        <v>0</v>
      </c>
      <c r="DL11" s="20">
        <f>DH11*DL3</f>
        <v>48</v>
      </c>
      <c r="DM11" s="59">
        <f t="shared" si="32"/>
        <v>48</v>
      </c>
      <c r="DN11" s="55">
        <v>24</v>
      </c>
      <c r="DO11" s="55">
        <v>24</v>
      </c>
      <c r="DP11" s="18">
        <v>0</v>
      </c>
      <c r="DQ11" s="55">
        <v>24</v>
      </c>
      <c r="DR11" s="58">
        <f t="shared" si="33"/>
        <v>72</v>
      </c>
      <c r="DS11" s="20">
        <f>DN11*DS3</f>
        <v>48</v>
      </c>
      <c r="DT11" s="20">
        <f>DO11*DT3</f>
        <v>24</v>
      </c>
      <c r="DU11" s="22">
        <f>DP11*DU3</f>
        <v>0</v>
      </c>
      <c r="DV11" s="20">
        <f>DQ11*DV3</f>
        <v>48</v>
      </c>
      <c r="DW11" s="59">
        <f t="shared" si="34"/>
        <v>120</v>
      </c>
      <c r="DX11" s="14">
        <f t="shared" si="35"/>
        <v>1080</v>
      </c>
      <c r="DY11" s="19">
        <v>0</v>
      </c>
      <c r="DZ11" s="23">
        <f t="shared" si="36"/>
        <v>1080</v>
      </c>
      <c r="EA11" s="65">
        <f t="shared" si="37"/>
        <v>2160</v>
      </c>
      <c r="EB11" s="28">
        <v>6</v>
      </c>
      <c r="EC11" s="55">
        <v>24</v>
      </c>
      <c r="ED11" s="55">
        <v>24</v>
      </c>
      <c r="EE11" s="55">
        <v>24</v>
      </c>
      <c r="EF11" s="58">
        <f t="shared" si="38"/>
        <v>72</v>
      </c>
      <c r="EG11" s="20">
        <f>EC11*EG3</f>
        <v>96</v>
      </c>
      <c r="EH11" s="20">
        <f>ED11*EH3</f>
        <v>48</v>
      </c>
      <c r="EI11" s="20">
        <f>EE11*EI3</f>
        <v>48</v>
      </c>
      <c r="EJ11" s="59">
        <f t="shared" si="39"/>
        <v>192</v>
      </c>
      <c r="EK11" s="55">
        <v>24</v>
      </c>
      <c r="EL11" s="55">
        <v>24</v>
      </c>
      <c r="EM11" s="55">
        <v>24</v>
      </c>
      <c r="EN11" s="53">
        <f t="shared" si="40"/>
        <v>72</v>
      </c>
      <c r="EO11" s="20">
        <f>EK11*EO3</f>
        <v>96</v>
      </c>
      <c r="EP11" s="20">
        <f>EL11*EP3</f>
        <v>48</v>
      </c>
      <c r="EQ11" s="20">
        <f>EM11*EQ3</f>
        <v>48</v>
      </c>
      <c r="ER11" s="23">
        <f t="shared" si="41"/>
        <v>192</v>
      </c>
      <c r="ES11" s="11">
        <f t="shared" si="42"/>
        <v>384</v>
      </c>
      <c r="ET11" s="55">
        <v>24</v>
      </c>
      <c r="EU11" s="55">
        <v>24</v>
      </c>
      <c r="EV11" s="55">
        <v>24</v>
      </c>
      <c r="EW11" s="58">
        <f t="shared" si="43"/>
        <v>72</v>
      </c>
      <c r="EX11" s="20">
        <f>ET11*EX3</f>
        <v>96</v>
      </c>
      <c r="EY11" s="20">
        <f>EU11*EY3</f>
        <v>48</v>
      </c>
      <c r="EZ11" s="20">
        <f>EV11*EZ3</f>
        <v>48</v>
      </c>
      <c r="FA11" s="59">
        <f t="shared" si="44"/>
        <v>192</v>
      </c>
      <c r="FB11" s="55">
        <v>24</v>
      </c>
      <c r="FC11" s="55">
        <v>24</v>
      </c>
      <c r="FD11" s="55">
        <v>24</v>
      </c>
      <c r="FE11" s="53">
        <f t="shared" si="45"/>
        <v>72</v>
      </c>
      <c r="FF11" s="20">
        <f>FB11*FF3</f>
        <v>96</v>
      </c>
      <c r="FG11" s="20">
        <f>FC11*FG3</f>
        <v>48</v>
      </c>
      <c r="FH11" s="20">
        <f>FD11*FH3</f>
        <v>48</v>
      </c>
      <c r="FI11" s="59">
        <f t="shared" si="46"/>
        <v>192</v>
      </c>
      <c r="FJ11" s="11">
        <f t="shared" si="47"/>
        <v>384</v>
      </c>
      <c r="FK11" s="55">
        <v>24</v>
      </c>
      <c r="FL11" s="55">
        <v>24</v>
      </c>
      <c r="FM11" s="55">
        <v>24</v>
      </c>
      <c r="FN11" s="58">
        <f t="shared" si="48"/>
        <v>72</v>
      </c>
      <c r="FO11" s="20">
        <f>FK11*FO3</f>
        <v>48</v>
      </c>
      <c r="FP11" s="20">
        <f>FL11*FP3</f>
        <v>48</v>
      </c>
      <c r="FQ11" s="20">
        <f>FM11*FQ3</f>
        <v>48</v>
      </c>
      <c r="FR11" s="59">
        <f t="shared" si="49"/>
        <v>144</v>
      </c>
      <c r="FS11" s="18">
        <v>0</v>
      </c>
      <c r="FT11" s="18">
        <v>0</v>
      </c>
      <c r="FU11" s="55">
        <v>24</v>
      </c>
      <c r="FV11" s="58">
        <f t="shared" si="50"/>
        <v>24</v>
      </c>
      <c r="FW11" s="18">
        <f>FS11*FW3</f>
        <v>0</v>
      </c>
      <c r="FX11" s="18">
        <f>FT11*FX3</f>
        <v>0</v>
      </c>
      <c r="FY11" s="20">
        <f>FU11*FY3</f>
        <v>48</v>
      </c>
      <c r="FZ11" s="59">
        <f t="shared" si="51"/>
        <v>48</v>
      </c>
      <c r="GA11" s="55">
        <v>24</v>
      </c>
      <c r="GB11" s="55">
        <v>24</v>
      </c>
      <c r="GC11" s="18">
        <v>0</v>
      </c>
      <c r="GD11" s="55">
        <v>24</v>
      </c>
      <c r="GE11" s="58">
        <f t="shared" si="52"/>
        <v>72</v>
      </c>
      <c r="GF11" s="20">
        <f>GA11*GF3</f>
        <v>48</v>
      </c>
      <c r="GG11" s="20">
        <f>GB11*GG3</f>
        <v>24</v>
      </c>
      <c r="GH11" s="22">
        <f>GC11*GH3</f>
        <v>0</v>
      </c>
      <c r="GI11" s="20">
        <f>GD11*GI3</f>
        <v>48</v>
      </c>
      <c r="GJ11" s="59">
        <f t="shared" si="53"/>
        <v>120</v>
      </c>
      <c r="GK11" s="14">
        <f t="shared" si="54"/>
        <v>1080</v>
      </c>
      <c r="GL11" s="19">
        <v>0</v>
      </c>
      <c r="GM11" s="24">
        <f t="shared" si="55"/>
        <v>1080</v>
      </c>
      <c r="GN11" s="65">
        <f t="shared" si="56"/>
        <v>3240</v>
      </c>
      <c r="GO11" s="3">
        <v>6</v>
      </c>
      <c r="GP11" s="15">
        <f t="shared" si="57"/>
        <v>100</v>
      </c>
      <c r="GQ11" s="43" t="s">
        <v>32</v>
      </c>
    </row>
    <row r="12" spans="1:201" x14ac:dyDescent="0.2">
      <c r="A12" s="3">
        <v>7</v>
      </c>
      <c r="B12" s="17">
        <f t="shared" si="0"/>
        <v>3240</v>
      </c>
      <c r="C12" s="43" t="s">
        <v>65</v>
      </c>
      <c r="D12" s="55">
        <v>24</v>
      </c>
      <c r="E12" s="55">
        <v>24</v>
      </c>
      <c r="F12" s="55">
        <v>24</v>
      </c>
      <c r="G12" s="58">
        <f t="shared" si="1"/>
        <v>72</v>
      </c>
      <c r="H12" s="20">
        <f>D12*H3</f>
        <v>96</v>
      </c>
      <c r="I12" s="20">
        <f>E12*I3</f>
        <v>48</v>
      </c>
      <c r="J12" s="20">
        <f>F12*J3</f>
        <v>48</v>
      </c>
      <c r="K12" s="59">
        <f t="shared" si="2"/>
        <v>192</v>
      </c>
      <c r="L12" s="55">
        <v>24</v>
      </c>
      <c r="M12" s="55">
        <v>24</v>
      </c>
      <c r="N12" s="55">
        <v>24</v>
      </c>
      <c r="O12" s="53">
        <f t="shared" si="3"/>
        <v>72</v>
      </c>
      <c r="P12" s="20">
        <f>L12*P3</f>
        <v>96</v>
      </c>
      <c r="Q12" s="20">
        <f>M12*Q3</f>
        <v>48</v>
      </c>
      <c r="R12" s="20">
        <f>N12*R3</f>
        <v>48</v>
      </c>
      <c r="S12" s="23">
        <f t="shared" si="4"/>
        <v>192</v>
      </c>
      <c r="T12" s="11">
        <f t="shared" si="5"/>
        <v>384</v>
      </c>
      <c r="U12" s="55">
        <v>24</v>
      </c>
      <c r="V12" s="55">
        <v>24</v>
      </c>
      <c r="W12" s="55">
        <v>24</v>
      </c>
      <c r="X12" s="58">
        <f t="shared" si="6"/>
        <v>72</v>
      </c>
      <c r="Y12" s="20">
        <f>U12*Y3</f>
        <v>96</v>
      </c>
      <c r="Z12" s="20">
        <f>V12*Z3</f>
        <v>48</v>
      </c>
      <c r="AA12" s="20">
        <f>W12*AA3</f>
        <v>48</v>
      </c>
      <c r="AB12" s="59">
        <f t="shared" si="7"/>
        <v>192</v>
      </c>
      <c r="AC12" s="55">
        <v>24</v>
      </c>
      <c r="AD12" s="55">
        <v>24</v>
      </c>
      <c r="AE12" s="55">
        <v>24</v>
      </c>
      <c r="AF12" s="53">
        <f t="shared" si="8"/>
        <v>72</v>
      </c>
      <c r="AG12" s="20">
        <f>AC12*AG3</f>
        <v>96</v>
      </c>
      <c r="AH12" s="20">
        <f>AD12*AH3</f>
        <v>48</v>
      </c>
      <c r="AI12" s="20">
        <f>AE12*AI3</f>
        <v>48</v>
      </c>
      <c r="AJ12" s="59">
        <f t="shared" si="9"/>
        <v>192</v>
      </c>
      <c r="AK12" s="11">
        <f t="shared" si="10"/>
        <v>384</v>
      </c>
      <c r="AL12" s="55">
        <v>24</v>
      </c>
      <c r="AM12" s="55">
        <v>24</v>
      </c>
      <c r="AN12" s="55">
        <v>24</v>
      </c>
      <c r="AO12" s="58">
        <f t="shared" si="11"/>
        <v>72</v>
      </c>
      <c r="AP12" s="20">
        <f>AL12*AP3</f>
        <v>48</v>
      </c>
      <c r="AQ12" s="20">
        <f>AM12*AQ3</f>
        <v>48</v>
      </c>
      <c r="AR12" s="20">
        <f>AN12*AR3</f>
        <v>48</v>
      </c>
      <c r="AS12" s="59">
        <f t="shared" si="12"/>
        <v>144</v>
      </c>
      <c r="AT12" s="18">
        <v>0</v>
      </c>
      <c r="AU12" s="18">
        <v>0</v>
      </c>
      <c r="AV12" s="55">
        <v>24</v>
      </c>
      <c r="AW12" s="58">
        <f t="shared" si="13"/>
        <v>24</v>
      </c>
      <c r="AX12" s="18">
        <f>AT12*AX3</f>
        <v>0</v>
      </c>
      <c r="AY12" s="18">
        <f>AU12*AY3</f>
        <v>0</v>
      </c>
      <c r="AZ12" s="20">
        <f>AV12*AZ3</f>
        <v>48</v>
      </c>
      <c r="BA12" s="59">
        <f>AX12+AY12+AZ12</f>
        <v>48</v>
      </c>
      <c r="BB12" s="55">
        <v>24</v>
      </c>
      <c r="BC12" s="55">
        <v>24</v>
      </c>
      <c r="BD12" s="18">
        <v>0</v>
      </c>
      <c r="BE12" s="55">
        <v>24</v>
      </c>
      <c r="BF12" s="58">
        <f t="shared" si="15"/>
        <v>72</v>
      </c>
      <c r="BG12" s="20">
        <f>BB12*BG3</f>
        <v>48</v>
      </c>
      <c r="BH12" s="20">
        <f>BC12*BH3</f>
        <v>24</v>
      </c>
      <c r="BI12" s="22">
        <f>BD12*BI3</f>
        <v>0</v>
      </c>
      <c r="BJ12" s="20">
        <f>BE12*BJ3</f>
        <v>48</v>
      </c>
      <c r="BK12" s="59">
        <f t="shared" si="16"/>
        <v>120</v>
      </c>
      <c r="BL12" s="14">
        <f t="shared" si="17"/>
        <v>1080</v>
      </c>
      <c r="BM12" s="19">
        <v>0</v>
      </c>
      <c r="BN12" s="23">
        <f t="shared" si="18"/>
        <v>1080</v>
      </c>
      <c r="BO12" s="3">
        <v>7</v>
      </c>
      <c r="BP12" s="55">
        <v>24</v>
      </c>
      <c r="BQ12" s="55">
        <v>24</v>
      </c>
      <c r="BR12" s="55">
        <v>24</v>
      </c>
      <c r="BS12" s="58">
        <f t="shared" si="19"/>
        <v>72</v>
      </c>
      <c r="BT12" s="20">
        <f>BP12*BT3</f>
        <v>96</v>
      </c>
      <c r="BU12" s="20">
        <f>BQ12*BU3</f>
        <v>48</v>
      </c>
      <c r="BV12" s="20">
        <f>BR12*BV3</f>
        <v>48</v>
      </c>
      <c r="BW12" s="59">
        <f t="shared" si="20"/>
        <v>192</v>
      </c>
      <c r="BX12" s="55">
        <v>24</v>
      </c>
      <c r="BY12" s="55">
        <v>24</v>
      </c>
      <c r="BZ12" s="55">
        <v>24</v>
      </c>
      <c r="CA12" s="53">
        <f t="shared" si="21"/>
        <v>72</v>
      </c>
      <c r="CB12" s="20">
        <f>BX12*CB3</f>
        <v>96</v>
      </c>
      <c r="CC12" s="20">
        <f>BY12*CC3</f>
        <v>48</v>
      </c>
      <c r="CD12" s="20">
        <f>BZ12*CD3</f>
        <v>48</v>
      </c>
      <c r="CE12" s="23">
        <f t="shared" si="22"/>
        <v>192</v>
      </c>
      <c r="CF12" s="11">
        <f t="shared" si="23"/>
        <v>384</v>
      </c>
      <c r="CG12" s="55">
        <v>24</v>
      </c>
      <c r="CH12" s="55">
        <v>24</v>
      </c>
      <c r="CI12" s="55">
        <v>24</v>
      </c>
      <c r="CJ12" s="58">
        <f t="shared" si="24"/>
        <v>72</v>
      </c>
      <c r="CK12" s="20">
        <f>CG12*CK3</f>
        <v>96</v>
      </c>
      <c r="CL12" s="20">
        <f>CH12*CL3</f>
        <v>48</v>
      </c>
      <c r="CM12" s="20">
        <f>CI12*CM3</f>
        <v>48</v>
      </c>
      <c r="CN12" s="59">
        <f t="shared" si="25"/>
        <v>192</v>
      </c>
      <c r="CO12" s="55">
        <v>24</v>
      </c>
      <c r="CP12" s="55">
        <v>24</v>
      </c>
      <c r="CQ12" s="55">
        <v>24</v>
      </c>
      <c r="CR12" s="53">
        <f t="shared" si="26"/>
        <v>72</v>
      </c>
      <c r="CS12" s="20">
        <f>CO12*CS3</f>
        <v>96</v>
      </c>
      <c r="CT12" s="20">
        <f>CP12*CT3</f>
        <v>48</v>
      </c>
      <c r="CU12" s="20">
        <f>CQ12*CU3</f>
        <v>48</v>
      </c>
      <c r="CV12" s="59">
        <f t="shared" si="27"/>
        <v>192</v>
      </c>
      <c r="CW12" s="11">
        <f t="shared" si="28"/>
        <v>384</v>
      </c>
      <c r="CX12" s="55">
        <v>24</v>
      </c>
      <c r="CY12" s="55">
        <v>24</v>
      </c>
      <c r="CZ12" s="55">
        <v>24</v>
      </c>
      <c r="DA12" s="58">
        <f t="shared" si="29"/>
        <v>72</v>
      </c>
      <c r="DB12" s="20">
        <f>CX12*DB3</f>
        <v>48</v>
      </c>
      <c r="DC12" s="20">
        <f>CY12*DC3</f>
        <v>48</v>
      </c>
      <c r="DD12" s="20">
        <f>CZ12*DD3</f>
        <v>48</v>
      </c>
      <c r="DE12" s="59">
        <f t="shared" si="30"/>
        <v>144</v>
      </c>
      <c r="DF12" s="18">
        <v>0</v>
      </c>
      <c r="DG12" s="18">
        <v>0</v>
      </c>
      <c r="DH12" s="55">
        <v>24</v>
      </c>
      <c r="DI12" s="58">
        <f t="shared" si="31"/>
        <v>24</v>
      </c>
      <c r="DJ12" s="18">
        <f>DF12*DJ3</f>
        <v>0</v>
      </c>
      <c r="DK12" s="18">
        <f>DG12*DK3</f>
        <v>0</v>
      </c>
      <c r="DL12" s="20">
        <f>DH12*DL3</f>
        <v>48</v>
      </c>
      <c r="DM12" s="59">
        <f t="shared" si="32"/>
        <v>48</v>
      </c>
      <c r="DN12" s="55">
        <v>24</v>
      </c>
      <c r="DO12" s="55">
        <v>24</v>
      </c>
      <c r="DP12" s="18">
        <v>0</v>
      </c>
      <c r="DQ12" s="55">
        <v>24</v>
      </c>
      <c r="DR12" s="58">
        <f t="shared" si="33"/>
        <v>72</v>
      </c>
      <c r="DS12" s="20">
        <f>DN12*DS3</f>
        <v>48</v>
      </c>
      <c r="DT12" s="20">
        <f>DO12*DT3</f>
        <v>24</v>
      </c>
      <c r="DU12" s="22">
        <f>DP12*DU3</f>
        <v>0</v>
      </c>
      <c r="DV12" s="20">
        <f>DQ12*DV3</f>
        <v>48</v>
      </c>
      <c r="DW12" s="59">
        <f t="shared" si="34"/>
        <v>120</v>
      </c>
      <c r="DX12" s="14">
        <f t="shared" si="35"/>
        <v>1080</v>
      </c>
      <c r="DY12" s="19">
        <v>0</v>
      </c>
      <c r="DZ12" s="23">
        <f t="shared" si="36"/>
        <v>1080</v>
      </c>
      <c r="EA12" s="65">
        <f t="shared" si="37"/>
        <v>2160</v>
      </c>
      <c r="EB12" s="28">
        <v>7</v>
      </c>
      <c r="EC12" s="55">
        <v>24</v>
      </c>
      <c r="ED12" s="55">
        <v>24</v>
      </c>
      <c r="EE12" s="55">
        <v>24</v>
      </c>
      <c r="EF12" s="58">
        <f t="shared" si="38"/>
        <v>72</v>
      </c>
      <c r="EG12" s="20">
        <f>EC12*EG3</f>
        <v>96</v>
      </c>
      <c r="EH12" s="20">
        <f>ED12*EH3</f>
        <v>48</v>
      </c>
      <c r="EI12" s="20">
        <f>EE12*EI3</f>
        <v>48</v>
      </c>
      <c r="EJ12" s="59">
        <f t="shared" si="39"/>
        <v>192</v>
      </c>
      <c r="EK12" s="55">
        <v>24</v>
      </c>
      <c r="EL12" s="55">
        <v>24</v>
      </c>
      <c r="EM12" s="55">
        <v>24</v>
      </c>
      <c r="EN12" s="53">
        <f t="shared" si="40"/>
        <v>72</v>
      </c>
      <c r="EO12" s="20">
        <f>EK12*EO3</f>
        <v>96</v>
      </c>
      <c r="EP12" s="20">
        <f>EL12*EP3</f>
        <v>48</v>
      </c>
      <c r="EQ12" s="20">
        <f>EM12*EQ3</f>
        <v>48</v>
      </c>
      <c r="ER12" s="23">
        <f t="shared" si="41"/>
        <v>192</v>
      </c>
      <c r="ES12" s="11">
        <f t="shared" si="42"/>
        <v>384</v>
      </c>
      <c r="ET12" s="55">
        <v>24</v>
      </c>
      <c r="EU12" s="55">
        <v>24</v>
      </c>
      <c r="EV12" s="55">
        <v>24</v>
      </c>
      <c r="EW12" s="58">
        <f t="shared" si="43"/>
        <v>72</v>
      </c>
      <c r="EX12" s="20">
        <f>ET12*EX3</f>
        <v>96</v>
      </c>
      <c r="EY12" s="20">
        <f>EU12*EY3</f>
        <v>48</v>
      </c>
      <c r="EZ12" s="20">
        <f>EV12*EZ3</f>
        <v>48</v>
      </c>
      <c r="FA12" s="59">
        <f t="shared" si="44"/>
        <v>192</v>
      </c>
      <c r="FB12" s="55">
        <v>24</v>
      </c>
      <c r="FC12" s="55">
        <v>24</v>
      </c>
      <c r="FD12" s="55">
        <v>24</v>
      </c>
      <c r="FE12" s="53">
        <f t="shared" si="45"/>
        <v>72</v>
      </c>
      <c r="FF12" s="20">
        <f>FB12*FF3</f>
        <v>96</v>
      </c>
      <c r="FG12" s="20">
        <f>FC12*FG3</f>
        <v>48</v>
      </c>
      <c r="FH12" s="20">
        <f>FD12*FH3</f>
        <v>48</v>
      </c>
      <c r="FI12" s="59">
        <f t="shared" si="46"/>
        <v>192</v>
      </c>
      <c r="FJ12" s="11">
        <f t="shared" si="47"/>
        <v>384</v>
      </c>
      <c r="FK12" s="55">
        <v>24</v>
      </c>
      <c r="FL12" s="55">
        <v>24</v>
      </c>
      <c r="FM12" s="55">
        <v>24</v>
      </c>
      <c r="FN12" s="58">
        <f t="shared" si="48"/>
        <v>72</v>
      </c>
      <c r="FO12" s="20">
        <f>FK12*FO3</f>
        <v>48</v>
      </c>
      <c r="FP12" s="20">
        <f>FL12*FP3</f>
        <v>48</v>
      </c>
      <c r="FQ12" s="20">
        <f>FM12*FQ3</f>
        <v>48</v>
      </c>
      <c r="FR12" s="59">
        <f t="shared" si="49"/>
        <v>144</v>
      </c>
      <c r="FS12" s="18">
        <v>0</v>
      </c>
      <c r="FT12" s="18">
        <v>0</v>
      </c>
      <c r="FU12" s="55">
        <v>24</v>
      </c>
      <c r="FV12" s="58">
        <f t="shared" si="50"/>
        <v>24</v>
      </c>
      <c r="FW12" s="18">
        <f>FS12*FW3</f>
        <v>0</v>
      </c>
      <c r="FX12" s="18">
        <f>FT12*FX3</f>
        <v>0</v>
      </c>
      <c r="FY12" s="20">
        <f>FU12*FY3</f>
        <v>48</v>
      </c>
      <c r="FZ12" s="59">
        <f t="shared" si="51"/>
        <v>48</v>
      </c>
      <c r="GA12" s="55">
        <v>24</v>
      </c>
      <c r="GB12" s="55">
        <v>24</v>
      </c>
      <c r="GC12" s="18">
        <v>0</v>
      </c>
      <c r="GD12" s="55">
        <v>24</v>
      </c>
      <c r="GE12" s="58">
        <f t="shared" si="52"/>
        <v>72</v>
      </c>
      <c r="GF12" s="20">
        <f>GA12*GF3</f>
        <v>48</v>
      </c>
      <c r="GG12" s="20">
        <f>GB12*GG3</f>
        <v>24</v>
      </c>
      <c r="GH12" s="22">
        <f>GC12*GH3</f>
        <v>0</v>
      </c>
      <c r="GI12" s="20">
        <f>GD12*GI3</f>
        <v>48</v>
      </c>
      <c r="GJ12" s="59">
        <f t="shared" si="53"/>
        <v>120</v>
      </c>
      <c r="GK12" s="14">
        <f t="shared" si="54"/>
        <v>1080</v>
      </c>
      <c r="GL12" s="19">
        <v>0</v>
      </c>
      <c r="GM12" s="24">
        <f t="shared" si="55"/>
        <v>1080</v>
      </c>
      <c r="GN12" s="65">
        <f t="shared" si="56"/>
        <v>3240</v>
      </c>
      <c r="GO12" s="3">
        <v>7</v>
      </c>
      <c r="GP12" s="15">
        <f t="shared" si="57"/>
        <v>100</v>
      </c>
      <c r="GQ12" s="43" t="s">
        <v>65</v>
      </c>
    </row>
    <row r="13" spans="1:201" x14ac:dyDescent="0.2">
      <c r="A13" s="3">
        <v>8</v>
      </c>
      <c r="B13" s="17">
        <f t="shared" si="0"/>
        <v>3240</v>
      </c>
      <c r="C13" s="43" t="s">
        <v>67</v>
      </c>
      <c r="D13" s="55">
        <v>24</v>
      </c>
      <c r="E13" s="55">
        <v>24</v>
      </c>
      <c r="F13" s="55">
        <v>24</v>
      </c>
      <c r="G13" s="58">
        <f t="shared" si="1"/>
        <v>72</v>
      </c>
      <c r="H13" s="20">
        <f>D13*H3</f>
        <v>96</v>
      </c>
      <c r="I13" s="20">
        <f>E13*I3</f>
        <v>48</v>
      </c>
      <c r="J13" s="20">
        <f>F13*J3</f>
        <v>48</v>
      </c>
      <c r="K13" s="59">
        <f t="shared" si="2"/>
        <v>192</v>
      </c>
      <c r="L13" s="55">
        <v>24</v>
      </c>
      <c r="M13" s="55">
        <v>24</v>
      </c>
      <c r="N13" s="55">
        <v>24</v>
      </c>
      <c r="O13" s="53">
        <f t="shared" si="3"/>
        <v>72</v>
      </c>
      <c r="P13" s="20">
        <f>L13*P3</f>
        <v>96</v>
      </c>
      <c r="Q13" s="20">
        <f>M13*Q3</f>
        <v>48</v>
      </c>
      <c r="R13" s="20">
        <f>N13*R3</f>
        <v>48</v>
      </c>
      <c r="S13" s="23">
        <f t="shared" si="4"/>
        <v>192</v>
      </c>
      <c r="T13" s="11">
        <f t="shared" si="5"/>
        <v>384</v>
      </c>
      <c r="U13" s="55">
        <v>24</v>
      </c>
      <c r="V13" s="55">
        <v>24</v>
      </c>
      <c r="W13" s="55">
        <v>24</v>
      </c>
      <c r="X13" s="58">
        <f t="shared" si="6"/>
        <v>72</v>
      </c>
      <c r="Y13" s="20">
        <f>U13*Y3</f>
        <v>96</v>
      </c>
      <c r="Z13" s="20">
        <f>V13*Z3</f>
        <v>48</v>
      </c>
      <c r="AA13" s="20">
        <f>W13*AA3</f>
        <v>48</v>
      </c>
      <c r="AB13" s="59">
        <f t="shared" si="7"/>
        <v>192</v>
      </c>
      <c r="AC13" s="55">
        <v>24</v>
      </c>
      <c r="AD13" s="55">
        <v>24</v>
      </c>
      <c r="AE13" s="55">
        <v>24</v>
      </c>
      <c r="AF13" s="53">
        <f t="shared" si="8"/>
        <v>72</v>
      </c>
      <c r="AG13" s="20">
        <f>AC13*AG3</f>
        <v>96</v>
      </c>
      <c r="AH13" s="20">
        <f>AD13*AH3</f>
        <v>48</v>
      </c>
      <c r="AI13" s="20">
        <f>AE13*AI3</f>
        <v>48</v>
      </c>
      <c r="AJ13" s="59">
        <f t="shared" si="9"/>
        <v>192</v>
      </c>
      <c r="AK13" s="11">
        <f t="shared" si="10"/>
        <v>384</v>
      </c>
      <c r="AL13" s="55">
        <v>24</v>
      </c>
      <c r="AM13" s="55">
        <v>24</v>
      </c>
      <c r="AN13" s="55">
        <v>24</v>
      </c>
      <c r="AO13" s="58">
        <f t="shared" si="11"/>
        <v>72</v>
      </c>
      <c r="AP13" s="20">
        <f>AL13*AP3</f>
        <v>48</v>
      </c>
      <c r="AQ13" s="20">
        <f>AM13*AQ3</f>
        <v>48</v>
      </c>
      <c r="AR13" s="20">
        <f>AN13*AR3</f>
        <v>48</v>
      </c>
      <c r="AS13" s="59">
        <f t="shared" si="12"/>
        <v>144</v>
      </c>
      <c r="AT13" s="18">
        <v>0</v>
      </c>
      <c r="AU13" s="18">
        <v>0</v>
      </c>
      <c r="AV13" s="55">
        <v>24</v>
      </c>
      <c r="AW13" s="58">
        <f t="shared" si="13"/>
        <v>24</v>
      </c>
      <c r="AX13" s="18">
        <f>AT13*AX3</f>
        <v>0</v>
      </c>
      <c r="AY13" s="18">
        <f>AU13*AY3</f>
        <v>0</v>
      </c>
      <c r="AZ13" s="20">
        <f>AV13*AZ3</f>
        <v>48</v>
      </c>
      <c r="BA13" s="59">
        <f t="shared" si="14"/>
        <v>48</v>
      </c>
      <c r="BB13" s="55">
        <v>24</v>
      </c>
      <c r="BC13" s="55">
        <v>24</v>
      </c>
      <c r="BD13" s="18">
        <v>0</v>
      </c>
      <c r="BE13" s="55">
        <v>24</v>
      </c>
      <c r="BF13" s="58">
        <f t="shared" si="15"/>
        <v>72</v>
      </c>
      <c r="BG13" s="20">
        <f>BB13*BG3</f>
        <v>48</v>
      </c>
      <c r="BH13" s="20">
        <f>BC13*BH3</f>
        <v>24</v>
      </c>
      <c r="BI13" s="22">
        <f>BD13*BI3</f>
        <v>0</v>
      </c>
      <c r="BJ13" s="20">
        <f>BE13*BJ3</f>
        <v>48</v>
      </c>
      <c r="BK13" s="59">
        <f t="shared" si="16"/>
        <v>120</v>
      </c>
      <c r="BL13" s="14">
        <f t="shared" si="17"/>
        <v>1080</v>
      </c>
      <c r="BM13" s="19">
        <v>0</v>
      </c>
      <c r="BN13" s="23">
        <f t="shared" si="18"/>
        <v>1080</v>
      </c>
      <c r="BO13" s="3">
        <v>8</v>
      </c>
      <c r="BP13" s="55">
        <v>24</v>
      </c>
      <c r="BQ13" s="55">
        <v>24</v>
      </c>
      <c r="BR13" s="55">
        <v>24</v>
      </c>
      <c r="BS13" s="58">
        <f t="shared" si="19"/>
        <v>72</v>
      </c>
      <c r="BT13" s="20">
        <f>BP13*BT3</f>
        <v>96</v>
      </c>
      <c r="BU13" s="20">
        <f>BQ13*BU3</f>
        <v>48</v>
      </c>
      <c r="BV13" s="20">
        <f>BR13*BV3</f>
        <v>48</v>
      </c>
      <c r="BW13" s="59">
        <f t="shared" si="20"/>
        <v>192</v>
      </c>
      <c r="BX13" s="55">
        <v>24</v>
      </c>
      <c r="BY13" s="55">
        <v>24</v>
      </c>
      <c r="BZ13" s="55">
        <v>24</v>
      </c>
      <c r="CA13" s="53">
        <f t="shared" si="21"/>
        <v>72</v>
      </c>
      <c r="CB13" s="20">
        <f>BX13*CB3</f>
        <v>96</v>
      </c>
      <c r="CC13" s="20">
        <f>BY13*CC3</f>
        <v>48</v>
      </c>
      <c r="CD13" s="20">
        <f>BZ13*CD3</f>
        <v>48</v>
      </c>
      <c r="CE13" s="23">
        <f t="shared" si="22"/>
        <v>192</v>
      </c>
      <c r="CF13" s="11">
        <f t="shared" si="23"/>
        <v>384</v>
      </c>
      <c r="CG13" s="55">
        <v>24</v>
      </c>
      <c r="CH13" s="55">
        <v>24</v>
      </c>
      <c r="CI13" s="55">
        <v>24</v>
      </c>
      <c r="CJ13" s="58">
        <f t="shared" si="24"/>
        <v>72</v>
      </c>
      <c r="CK13" s="20">
        <f>CG13*CK3</f>
        <v>96</v>
      </c>
      <c r="CL13" s="20">
        <f>CH13*CL3</f>
        <v>48</v>
      </c>
      <c r="CM13" s="20">
        <f>CI13*CM3</f>
        <v>48</v>
      </c>
      <c r="CN13" s="59">
        <f t="shared" si="25"/>
        <v>192</v>
      </c>
      <c r="CO13" s="55">
        <v>24</v>
      </c>
      <c r="CP13" s="55">
        <v>24</v>
      </c>
      <c r="CQ13" s="55">
        <v>24</v>
      </c>
      <c r="CR13" s="53">
        <f t="shared" si="26"/>
        <v>72</v>
      </c>
      <c r="CS13" s="20">
        <f>CO13*CS3</f>
        <v>96</v>
      </c>
      <c r="CT13" s="20">
        <f>CP13*CT3</f>
        <v>48</v>
      </c>
      <c r="CU13" s="20">
        <f>CQ13*CU3</f>
        <v>48</v>
      </c>
      <c r="CV13" s="59">
        <f t="shared" si="27"/>
        <v>192</v>
      </c>
      <c r="CW13" s="11">
        <f t="shared" si="28"/>
        <v>384</v>
      </c>
      <c r="CX13" s="55">
        <v>24</v>
      </c>
      <c r="CY13" s="55">
        <v>24</v>
      </c>
      <c r="CZ13" s="55">
        <v>24</v>
      </c>
      <c r="DA13" s="58">
        <f t="shared" si="29"/>
        <v>72</v>
      </c>
      <c r="DB13" s="20">
        <f>CX13*DB3</f>
        <v>48</v>
      </c>
      <c r="DC13" s="20">
        <f>CY13*DC3</f>
        <v>48</v>
      </c>
      <c r="DD13" s="20">
        <f>CZ13*DD3</f>
        <v>48</v>
      </c>
      <c r="DE13" s="59">
        <f t="shared" si="30"/>
        <v>144</v>
      </c>
      <c r="DF13" s="18">
        <v>0</v>
      </c>
      <c r="DG13" s="18">
        <v>0</v>
      </c>
      <c r="DH13" s="55">
        <v>24</v>
      </c>
      <c r="DI13" s="58">
        <f t="shared" si="31"/>
        <v>24</v>
      </c>
      <c r="DJ13" s="18">
        <f>DF13*DJ3</f>
        <v>0</v>
      </c>
      <c r="DK13" s="18">
        <f>DG13*DK3</f>
        <v>0</v>
      </c>
      <c r="DL13" s="20">
        <f>DH13*DL3</f>
        <v>48</v>
      </c>
      <c r="DM13" s="59">
        <f t="shared" si="32"/>
        <v>48</v>
      </c>
      <c r="DN13" s="55">
        <v>24</v>
      </c>
      <c r="DO13" s="55">
        <v>24</v>
      </c>
      <c r="DP13" s="18">
        <v>0</v>
      </c>
      <c r="DQ13" s="55">
        <v>24</v>
      </c>
      <c r="DR13" s="58">
        <f t="shared" si="33"/>
        <v>72</v>
      </c>
      <c r="DS13" s="20">
        <f>DN13*DS3</f>
        <v>48</v>
      </c>
      <c r="DT13" s="20">
        <f>DO13*DT3</f>
        <v>24</v>
      </c>
      <c r="DU13" s="22">
        <f>DP13*DU3</f>
        <v>0</v>
      </c>
      <c r="DV13" s="20">
        <f>DQ13*DV3</f>
        <v>48</v>
      </c>
      <c r="DW13" s="59">
        <f t="shared" si="34"/>
        <v>120</v>
      </c>
      <c r="DX13" s="14">
        <f t="shared" si="35"/>
        <v>1080</v>
      </c>
      <c r="DY13" s="19">
        <v>0</v>
      </c>
      <c r="DZ13" s="23">
        <f t="shared" si="36"/>
        <v>1080</v>
      </c>
      <c r="EA13" s="65">
        <f t="shared" si="37"/>
        <v>2160</v>
      </c>
      <c r="EB13" s="28">
        <v>8</v>
      </c>
      <c r="EC13" s="55">
        <v>24</v>
      </c>
      <c r="ED13" s="55">
        <v>24</v>
      </c>
      <c r="EE13" s="55">
        <v>24</v>
      </c>
      <c r="EF13" s="58">
        <f t="shared" si="38"/>
        <v>72</v>
      </c>
      <c r="EG13" s="20">
        <f>EC13*EG3</f>
        <v>96</v>
      </c>
      <c r="EH13" s="20">
        <f>ED13*EH3</f>
        <v>48</v>
      </c>
      <c r="EI13" s="20">
        <f>EE13*EI3</f>
        <v>48</v>
      </c>
      <c r="EJ13" s="59">
        <f t="shared" si="39"/>
        <v>192</v>
      </c>
      <c r="EK13" s="55">
        <v>24</v>
      </c>
      <c r="EL13" s="55">
        <v>24</v>
      </c>
      <c r="EM13" s="55">
        <v>24</v>
      </c>
      <c r="EN13" s="53">
        <f t="shared" si="40"/>
        <v>72</v>
      </c>
      <c r="EO13" s="20">
        <f>EK13*EO3</f>
        <v>96</v>
      </c>
      <c r="EP13" s="20">
        <f>EL13*EP3</f>
        <v>48</v>
      </c>
      <c r="EQ13" s="20">
        <f>EM13*EQ3</f>
        <v>48</v>
      </c>
      <c r="ER13" s="23">
        <f t="shared" si="41"/>
        <v>192</v>
      </c>
      <c r="ES13" s="11">
        <f t="shared" si="42"/>
        <v>384</v>
      </c>
      <c r="ET13" s="55">
        <v>24</v>
      </c>
      <c r="EU13" s="55">
        <v>24</v>
      </c>
      <c r="EV13" s="55">
        <v>24</v>
      </c>
      <c r="EW13" s="58">
        <f t="shared" si="43"/>
        <v>72</v>
      </c>
      <c r="EX13" s="20">
        <f>ET13*EX3</f>
        <v>96</v>
      </c>
      <c r="EY13" s="20">
        <f>EU13*EY3</f>
        <v>48</v>
      </c>
      <c r="EZ13" s="20">
        <f>EV13*EZ3</f>
        <v>48</v>
      </c>
      <c r="FA13" s="59">
        <f t="shared" si="44"/>
        <v>192</v>
      </c>
      <c r="FB13" s="55">
        <v>24</v>
      </c>
      <c r="FC13" s="55">
        <v>24</v>
      </c>
      <c r="FD13" s="55">
        <v>24</v>
      </c>
      <c r="FE13" s="53">
        <f t="shared" si="45"/>
        <v>72</v>
      </c>
      <c r="FF13" s="20">
        <f>FB13*FF3</f>
        <v>96</v>
      </c>
      <c r="FG13" s="20">
        <f>FC13*FG3</f>
        <v>48</v>
      </c>
      <c r="FH13" s="20">
        <f>FD13*FH3</f>
        <v>48</v>
      </c>
      <c r="FI13" s="59">
        <f t="shared" si="46"/>
        <v>192</v>
      </c>
      <c r="FJ13" s="11">
        <f t="shared" si="47"/>
        <v>384</v>
      </c>
      <c r="FK13" s="55">
        <v>24</v>
      </c>
      <c r="FL13" s="55">
        <v>24</v>
      </c>
      <c r="FM13" s="55">
        <v>24</v>
      </c>
      <c r="FN13" s="58">
        <f t="shared" si="48"/>
        <v>72</v>
      </c>
      <c r="FO13" s="20">
        <f>FK13*FO3</f>
        <v>48</v>
      </c>
      <c r="FP13" s="20">
        <f>FL13*FP3</f>
        <v>48</v>
      </c>
      <c r="FQ13" s="20">
        <f>FM13*FQ3</f>
        <v>48</v>
      </c>
      <c r="FR13" s="59">
        <f t="shared" si="49"/>
        <v>144</v>
      </c>
      <c r="FS13" s="18">
        <v>0</v>
      </c>
      <c r="FT13" s="18">
        <v>0</v>
      </c>
      <c r="FU13" s="55">
        <v>24</v>
      </c>
      <c r="FV13" s="58">
        <f t="shared" si="50"/>
        <v>24</v>
      </c>
      <c r="FW13" s="18">
        <f>FS13*FW3</f>
        <v>0</v>
      </c>
      <c r="FX13" s="18">
        <f>FT13*FX3</f>
        <v>0</v>
      </c>
      <c r="FY13" s="20">
        <f>FU13*FY3</f>
        <v>48</v>
      </c>
      <c r="FZ13" s="59">
        <f t="shared" si="51"/>
        <v>48</v>
      </c>
      <c r="GA13" s="55">
        <v>24</v>
      </c>
      <c r="GB13" s="55">
        <v>24</v>
      </c>
      <c r="GC13" s="18">
        <v>0</v>
      </c>
      <c r="GD13" s="55">
        <v>24</v>
      </c>
      <c r="GE13" s="58">
        <f t="shared" si="52"/>
        <v>72</v>
      </c>
      <c r="GF13" s="20">
        <f>GA13*GF3</f>
        <v>48</v>
      </c>
      <c r="GG13" s="20">
        <f>GB13*GG3</f>
        <v>24</v>
      </c>
      <c r="GH13" s="22">
        <f>GC13*GH3</f>
        <v>0</v>
      </c>
      <c r="GI13" s="20">
        <f>GD13*GI3</f>
        <v>48</v>
      </c>
      <c r="GJ13" s="59">
        <f t="shared" si="53"/>
        <v>120</v>
      </c>
      <c r="GK13" s="14">
        <f t="shared" si="54"/>
        <v>1080</v>
      </c>
      <c r="GL13" s="19">
        <v>0</v>
      </c>
      <c r="GM13" s="24">
        <f t="shared" si="55"/>
        <v>1080</v>
      </c>
      <c r="GN13" s="65">
        <f t="shared" si="56"/>
        <v>3240</v>
      </c>
      <c r="GO13" s="3">
        <v>8</v>
      </c>
      <c r="GP13" s="15">
        <f t="shared" si="57"/>
        <v>100</v>
      </c>
      <c r="GQ13" s="43" t="s">
        <v>67</v>
      </c>
    </row>
    <row r="14" spans="1:201" x14ac:dyDescent="0.2">
      <c r="A14" s="3">
        <v>9</v>
      </c>
      <c r="B14" s="17">
        <f t="shared" si="0"/>
        <v>3240</v>
      </c>
      <c r="C14" t="s">
        <v>40</v>
      </c>
      <c r="D14" s="55">
        <v>24</v>
      </c>
      <c r="E14" s="55">
        <v>24</v>
      </c>
      <c r="F14" s="55">
        <v>24</v>
      </c>
      <c r="G14" s="58">
        <f t="shared" si="1"/>
        <v>72</v>
      </c>
      <c r="H14" s="20">
        <f>D14*H3</f>
        <v>96</v>
      </c>
      <c r="I14" s="20">
        <f>E14*I3</f>
        <v>48</v>
      </c>
      <c r="J14" s="20">
        <f>F14*J3</f>
        <v>48</v>
      </c>
      <c r="K14" s="59">
        <f t="shared" si="2"/>
        <v>192</v>
      </c>
      <c r="L14" s="55">
        <v>24</v>
      </c>
      <c r="M14" s="55">
        <v>24</v>
      </c>
      <c r="N14" s="55">
        <v>24</v>
      </c>
      <c r="O14" s="53">
        <f t="shared" si="3"/>
        <v>72</v>
      </c>
      <c r="P14" s="20">
        <f>L14*P3</f>
        <v>96</v>
      </c>
      <c r="Q14" s="20">
        <f>M14*Q3</f>
        <v>48</v>
      </c>
      <c r="R14" s="20">
        <f>N14*R3</f>
        <v>48</v>
      </c>
      <c r="S14" s="23">
        <f t="shared" si="4"/>
        <v>192</v>
      </c>
      <c r="T14" s="11">
        <f t="shared" si="5"/>
        <v>384</v>
      </c>
      <c r="U14" s="55">
        <v>24</v>
      </c>
      <c r="V14" s="55">
        <v>24</v>
      </c>
      <c r="W14" s="55">
        <v>24</v>
      </c>
      <c r="X14" s="58">
        <f t="shared" si="6"/>
        <v>72</v>
      </c>
      <c r="Y14" s="20">
        <f>U14*Y3</f>
        <v>96</v>
      </c>
      <c r="Z14" s="20">
        <f>V14*Z3</f>
        <v>48</v>
      </c>
      <c r="AA14" s="20">
        <f>W14*AA3</f>
        <v>48</v>
      </c>
      <c r="AB14" s="59">
        <f t="shared" si="7"/>
        <v>192</v>
      </c>
      <c r="AC14" s="55">
        <v>24</v>
      </c>
      <c r="AD14" s="55">
        <v>24</v>
      </c>
      <c r="AE14" s="55">
        <v>24</v>
      </c>
      <c r="AF14" s="53">
        <f t="shared" si="8"/>
        <v>72</v>
      </c>
      <c r="AG14" s="20">
        <f>AC14*AG3</f>
        <v>96</v>
      </c>
      <c r="AH14" s="20">
        <f>AD14*AH3</f>
        <v>48</v>
      </c>
      <c r="AI14" s="20">
        <f>AE14*AI3</f>
        <v>48</v>
      </c>
      <c r="AJ14" s="59">
        <f t="shared" si="9"/>
        <v>192</v>
      </c>
      <c r="AK14" s="11">
        <f t="shared" si="10"/>
        <v>384</v>
      </c>
      <c r="AL14" s="55">
        <v>24</v>
      </c>
      <c r="AM14" s="55">
        <v>24</v>
      </c>
      <c r="AN14" s="55">
        <v>24</v>
      </c>
      <c r="AO14" s="58">
        <f t="shared" si="11"/>
        <v>72</v>
      </c>
      <c r="AP14" s="20">
        <f>AL14*AP3</f>
        <v>48</v>
      </c>
      <c r="AQ14" s="20">
        <f>AM14*AQ3</f>
        <v>48</v>
      </c>
      <c r="AR14" s="20">
        <f>AN14*AR3</f>
        <v>48</v>
      </c>
      <c r="AS14" s="59">
        <f t="shared" si="12"/>
        <v>144</v>
      </c>
      <c r="AT14" s="18">
        <v>0</v>
      </c>
      <c r="AU14" s="18">
        <v>0</v>
      </c>
      <c r="AV14" s="55">
        <v>24</v>
      </c>
      <c r="AW14" s="58">
        <f t="shared" si="13"/>
        <v>24</v>
      </c>
      <c r="AX14" s="18">
        <f>AT14*AX3</f>
        <v>0</v>
      </c>
      <c r="AY14" s="18">
        <f>AU14*AY3</f>
        <v>0</v>
      </c>
      <c r="AZ14" s="20">
        <f>AV14*AZ3</f>
        <v>48</v>
      </c>
      <c r="BA14" s="59">
        <f t="shared" si="14"/>
        <v>48</v>
      </c>
      <c r="BB14" s="55">
        <v>24</v>
      </c>
      <c r="BC14" s="55">
        <v>24</v>
      </c>
      <c r="BD14" s="18">
        <v>0</v>
      </c>
      <c r="BE14" s="55">
        <v>24</v>
      </c>
      <c r="BF14" s="58">
        <f t="shared" si="15"/>
        <v>72</v>
      </c>
      <c r="BG14" s="20">
        <f>BB14*BG3</f>
        <v>48</v>
      </c>
      <c r="BH14" s="20">
        <f>BC14*BH3</f>
        <v>24</v>
      </c>
      <c r="BI14" s="22">
        <f>BD14*BI3</f>
        <v>0</v>
      </c>
      <c r="BJ14" s="20">
        <f>BE14*BJ3</f>
        <v>48</v>
      </c>
      <c r="BK14" s="59">
        <f t="shared" si="16"/>
        <v>120</v>
      </c>
      <c r="BL14" s="14">
        <f t="shared" si="17"/>
        <v>1080</v>
      </c>
      <c r="BM14" s="19">
        <v>0</v>
      </c>
      <c r="BN14" s="23">
        <f t="shared" si="18"/>
        <v>1080</v>
      </c>
      <c r="BO14" s="3">
        <v>9</v>
      </c>
      <c r="BP14" s="55">
        <v>24</v>
      </c>
      <c r="BQ14" s="55">
        <v>24</v>
      </c>
      <c r="BR14" s="55">
        <v>24</v>
      </c>
      <c r="BS14" s="58">
        <f t="shared" si="19"/>
        <v>72</v>
      </c>
      <c r="BT14" s="20">
        <f>BP14*BT3</f>
        <v>96</v>
      </c>
      <c r="BU14" s="20">
        <f>BQ14*BU3</f>
        <v>48</v>
      </c>
      <c r="BV14" s="20">
        <f>BR14*BV3</f>
        <v>48</v>
      </c>
      <c r="BW14" s="59">
        <f t="shared" si="20"/>
        <v>192</v>
      </c>
      <c r="BX14" s="55">
        <v>24</v>
      </c>
      <c r="BY14" s="55">
        <v>24</v>
      </c>
      <c r="BZ14" s="55">
        <v>24</v>
      </c>
      <c r="CA14" s="53">
        <f t="shared" si="21"/>
        <v>72</v>
      </c>
      <c r="CB14" s="20">
        <f>BX14*CB3</f>
        <v>96</v>
      </c>
      <c r="CC14" s="20">
        <f>BY14*CC3</f>
        <v>48</v>
      </c>
      <c r="CD14" s="20">
        <f>BZ14*CD3</f>
        <v>48</v>
      </c>
      <c r="CE14" s="23">
        <f t="shared" si="22"/>
        <v>192</v>
      </c>
      <c r="CF14" s="11">
        <f t="shared" si="23"/>
        <v>384</v>
      </c>
      <c r="CG14" s="55">
        <v>24</v>
      </c>
      <c r="CH14" s="55">
        <v>24</v>
      </c>
      <c r="CI14" s="55">
        <v>24</v>
      </c>
      <c r="CJ14" s="58">
        <f t="shared" si="24"/>
        <v>72</v>
      </c>
      <c r="CK14" s="20">
        <f>CG14*CK3</f>
        <v>96</v>
      </c>
      <c r="CL14" s="20">
        <f>CH14*CL3</f>
        <v>48</v>
      </c>
      <c r="CM14" s="20">
        <f>CI14*CM3</f>
        <v>48</v>
      </c>
      <c r="CN14" s="59">
        <f t="shared" si="25"/>
        <v>192</v>
      </c>
      <c r="CO14" s="55">
        <v>24</v>
      </c>
      <c r="CP14" s="55">
        <v>24</v>
      </c>
      <c r="CQ14" s="55">
        <v>24</v>
      </c>
      <c r="CR14" s="53">
        <f t="shared" si="26"/>
        <v>72</v>
      </c>
      <c r="CS14" s="20">
        <f>CO14*CS3</f>
        <v>96</v>
      </c>
      <c r="CT14" s="20">
        <f>CP14*CT3</f>
        <v>48</v>
      </c>
      <c r="CU14" s="20">
        <f>CQ14*CU3</f>
        <v>48</v>
      </c>
      <c r="CV14" s="59">
        <f t="shared" si="27"/>
        <v>192</v>
      </c>
      <c r="CW14" s="11">
        <f t="shared" si="28"/>
        <v>384</v>
      </c>
      <c r="CX14" s="55">
        <v>24</v>
      </c>
      <c r="CY14" s="55">
        <v>24</v>
      </c>
      <c r="CZ14" s="55">
        <v>24</v>
      </c>
      <c r="DA14" s="58">
        <f t="shared" si="29"/>
        <v>72</v>
      </c>
      <c r="DB14" s="20">
        <f>CX14*DB3</f>
        <v>48</v>
      </c>
      <c r="DC14" s="20">
        <f>CY14*DC3</f>
        <v>48</v>
      </c>
      <c r="DD14" s="20">
        <f>CZ14*DD3</f>
        <v>48</v>
      </c>
      <c r="DE14" s="59">
        <f t="shared" si="30"/>
        <v>144</v>
      </c>
      <c r="DF14" s="18">
        <v>0</v>
      </c>
      <c r="DG14" s="18">
        <v>0</v>
      </c>
      <c r="DH14" s="55">
        <v>24</v>
      </c>
      <c r="DI14" s="58">
        <f t="shared" si="31"/>
        <v>24</v>
      </c>
      <c r="DJ14" s="18">
        <f>DF14*DJ3</f>
        <v>0</v>
      </c>
      <c r="DK14" s="18">
        <f>DG14*DK3</f>
        <v>0</v>
      </c>
      <c r="DL14" s="20">
        <f>DH14*DL3</f>
        <v>48</v>
      </c>
      <c r="DM14" s="59">
        <f t="shared" si="32"/>
        <v>48</v>
      </c>
      <c r="DN14" s="55">
        <v>24</v>
      </c>
      <c r="DO14" s="55">
        <v>24</v>
      </c>
      <c r="DP14" s="18">
        <v>0</v>
      </c>
      <c r="DQ14" s="55">
        <v>24</v>
      </c>
      <c r="DR14" s="58">
        <f t="shared" si="33"/>
        <v>72</v>
      </c>
      <c r="DS14" s="20">
        <f>DN14*DS3</f>
        <v>48</v>
      </c>
      <c r="DT14" s="20">
        <f>DO14*DT3</f>
        <v>24</v>
      </c>
      <c r="DU14" s="22">
        <f>DP14*DU3</f>
        <v>0</v>
      </c>
      <c r="DV14" s="20">
        <f>DQ14*DV3</f>
        <v>48</v>
      </c>
      <c r="DW14" s="59">
        <f t="shared" si="34"/>
        <v>120</v>
      </c>
      <c r="DX14" s="14">
        <f t="shared" si="35"/>
        <v>1080</v>
      </c>
      <c r="DY14" s="19">
        <v>0</v>
      </c>
      <c r="DZ14" s="23">
        <f t="shared" si="36"/>
        <v>1080</v>
      </c>
      <c r="EA14" s="65">
        <f t="shared" si="37"/>
        <v>2160</v>
      </c>
      <c r="EB14" s="28">
        <v>9</v>
      </c>
      <c r="EC14" s="55">
        <v>24</v>
      </c>
      <c r="ED14" s="55">
        <v>24</v>
      </c>
      <c r="EE14" s="55">
        <v>24</v>
      </c>
      <c r="EF14" s="58">
        <f t="shared" si="38"/>
        <v>72</v>
      </c>
      <c r="EG14" s="20">
        <f>EC14*EG3</f>
        <v>96</v>
      </c>
      <c r="EH14" s="20">
        <f>ED14*EH3</f>
        <v>48</v>
      </c>
      <c r="EI14" s="20">
        <f>EE14*EI3</f>
        <v>48</v>
      </c>
      <c r="EJ14" s="59">
        <f t="shared" si="39"/>
        <v>192</v>
      </c>
      <c r="EK14" s="55">
        <v>24</v>
      </c>
      <c r="EL14" s="55">
        <v>24</v>
      </c>
      <c r="EM14" s="55">
        <v>24</v>
      </c>
      <c r="EN14" s="53">
        <f t="shared" si="40"/>
        <v>72</v>
      </c>
      <c r="EO14" s="20">
        <f>EK14*EO3</f>
        <v>96</v>
      </c>
      <c r="EP14" s="20">
        <f>EL14*EP3</f>
        <v>48</v>
      </c>
      <c r="EQ14" s="20">
        <f>EM14*EQ3</f>
        <v>48</v>
      </c>
      <c r="ER14" s="23">
        <f t="shared" si="41"/>
        <v>192</v>
      </c>
      <c r="ES14" s="11">
        <f t="shared" si="42"/>
        <v>384</v>
      </c>
      <c r="ET14" s="55">
        <v>24</v>
      </c>
      <c r="EU14" s="55">
        <v>24</v>
      </c>
      <c r="EV14" s="55">
        <v>24</v>
      </c>
      <c r="EW14" s="58">
        <f t="shared" si="43"/>
        <v>72</v>
      </c>
      <c r="EX14" s="20">
        <f>ET14*EX3</f>
        <v>96</v>
      </c>
      <c r="EY14" s="20">
        <f>EU14*EY3</f>
        <v>48</v>
      </c>
      <c r="EZ14" s="20">
        <f>EV14*EZ3</f>
        <v>48</v>
      </c>
      <c r="FA14" s="59">
        <f t="shared" si="44"/>
        <v>192</v>
      </c>
      <c r="FB14" s="55">
        <v>24</v>
      </c>
      <c r="FC14" s="55">
        <v>24</v>
      </c>
      <c r="FD14" s="55">
        <v>24</v>
      </c>
      <c r="FE14" s="53">
        <f t="shared" si="45"/>
        <v>72</v>
      </c>
      <c r="FF14" s="20">
        <f>FB14*FF3</f>
        <v>96</v>
      </c>
      <c r="FG14" s="20">
        <f>FC14*FG3</f>
        <v>48</v>
      </c>
      <c r="FH14" s="20">
        <f>FD14*FH3</f>
        <v>48</v>
      </c>
      <c r="FI14" s="59">
        <f t="shared" si="46"/>
        <v>192</v>
      </c>
      <c r="FJ14" s="11">
        <f t="shared" si="47"/>
        <v>384</v>
      </c>
      <c r="FK14" s="55">
        <v>24</v>
      </c>
      <c r="FL14" s="55">
        <v>24</v>
      </c>
      <c r="FM14" s="55">
        <v>24</v>
      </c>
      <c r="FN14" s="58">
        <f t="shared" si="48"/>
        <v>72</v>
      </c>
      <c r="FO14" s="20">
        <f>FK14*FO3</f>
        <v>48</v>
      </c>
      <c r="FP14" s="20">
        <f>FL14*FP3</f>
        <v>48</v>
      </c>
      <c r="FQ14" s="20">
        <f>FM14*FQ3</f>
        <v>48</v>
      </c>
      <c r="FR14" s="59">
        <f t="shared" si="49"/>
        <v>144</v>
      </c>
      <c r="FS14" s="18">
        <v>0</v>
      </c>
      <c r="FT14" s="18">
        <v>0</v>
      </c>
      <c r="FU14" s="55">
        <v>24</v>
      </c>
      <c r="FV14" s="58">
        <f t="shared" si="50"/>
        <v>24</v>
      </c>
      <c r="FW14" s="18">
        <f>FS14*FW3</f>
        <v>0</v>
      </c>
      <c r="FX14" s="18">
        <f>FT14*FX3</f>
        <v>0</v>
      </c>
      <c r="FY14" s="20">
        <f>FU14*FY3</f>
        <v>48</v>
      </c>
      <c r="FZ14" s="59">
        <f t="shared" si="51"/>
        <v>48</v>
      </c>
      <c r="GA14" s="55">
        <v>24</v>
      </c>
      <c r="GB14" s="55">
        <v>24</v>
      </c>
      <c r="GC14" s="18">
        <v>0</v>
      </c>
      <c r="GD14" s="55">
        <v>24</v>
      </c>
      <c r="GE14" s="58">
        <f t="shared" si="52"/>
        <v>72</v>
      </c>
      <c r="GF14" s="20">
        <f>GA14*GF3</f>
        <v>48</v>
      </c>
      <c r="GG14" s="20">
        <f>GB14*GG3</f>
        <v>24</v>
      </c>
      <c r="GH14" s="22">
        <f>GC14*GH3</f>
        <v>0</v>
      </c>
      <c r="GI14" s="20">
        <f>GD14*GI3</f>
        <v>48</v>
      </c>
      <c r="GJ14" s="59">
        <f t="shared" si="53"/>
        <v>120</v>
      </c>
      <c r="GK14" s="14">
        <f t="shared" si="54"/>
        <v>1080</v>
      </c>
      <c r="GL14" s="19">
        <v>0</v>
      </c>
      <c r="GM14" s="24">
        <f t="shared" si="55"/>
        <v>1080</v>
      </c>
      <c r="GN14" s="65">
        <f t="shared" si="56"/>
        <v>3240</v>
      </c>
      <c r="GO14" s="3">
        <v>9</v>
      </c>
      <c r="GP14" s="15">
        <f t="shared" si="57"/>
        <v>100</v>
      </c>
      <c r="GQ14" t="s">
        <v>40</v>
      </c>
    </row>
    <row r="15" spans="1:201" x14ac:dyDescent="0.2">
      <c r="A15" s="3">
        <v>10</v>
      </c>
      <c r="B15" s="17">
        <f t="shared" si="0"/>
        <v>3240</v>
      </c>
      <c r="C15" t="s">
        <v>47</v>
      </c>
      <c r="D15" s="55">
        <v>24</v>
      </c>
      <c r="E15" s="55">
        <v>24</v>
      </c>
      <c r="F15" s="55">
        <v>24</v>
      </c>
      <c r="G15" s="58">
        <f t="shared" si="1"/>
        <v>72</v>
      </c>
      <c r="H15" s="20">
        <f>D15*H3</f>
        <v>96</v>
      </c>
      <c r="I15" s="20">
        <f>E15*I3</f>
        <v>48</v>
      </c>
      <c r="J15" s="20">
        <f>F15*J3</f>
        <v>48</v>
      </c>
      <c r="K15" s="59">
        <f t="shared" si="2"/>
        <v>192</v>
      </c>
      <c r="L15" s="55">
        <v>24</v>
      </c>
      <c r="M15" s="55">
        <v>24</v>
      </c>
      <c r="N15" s="55">
        <v>24</v>
      </c>
      <c r="O15" s="53">
        <f t="shared" si="3"/>
        <v>72</v>
      </c>
      <c r="P15" s="20">
        <f>L15*P3</f>
        <v>96</v>
      </c>
      <c r="Q15" s="20">
        <f>M15*Q3</f>
        <v>48</v>
      </c>
      <c r="R15" s="20">
        <f>N15*R3</f>
        <v>48</v>
      </c>
      <c r="S15" s="23">
        <f t="shared" si="4"/>
        <v>192</v>
      </c>
      <c r="T15" s="11">
        <f t="shared" si="5"/>
        <v>384</v>
      </c>
      <c r="U15" s="55">
        <v>24</v>
      </c>
      <c r="V15" s="55">
        <v>24</v>
      </c>
      <c r="W15" s="55">
        <v>24</v>
      </c>
      <c r="X15" s="58">
        <f t="shared" si="6"/>
        <v>72</v>
      </c>
      <c r="Y15" s="20">
        <f>U15*Y3</f>
        <v>96</v>
      </c>
      <c r="Z15" s="20">
        <f>V15*Z3</f>
        <v>48</v>
      </c>
      <c r="AA15" s="20">
        <f>W15*AA3</f>
        <v>48</v>
      </c>
      <c r="AB15" s="59">
        <f t="shared" si="7"/>
        <v>192</v>
      </c>
      <c r="AC15" s="55">
        <v>24</v>
      </c>
      <c r="AD15" s="55">
        <v>24</v>
      </c>
      <c r="AE15" s="55">
        <v>24</v>
      </c>
      <c r="AF15" s="53">
        <f t="shared" si="8"/>
        <v>72</v>
      </c>
      <c r="AG15" s="20">
        <f>AC15*AG3</f>
        <v>96</v>
      </c>
      <c r="AH15" s="20">
        <f>AD15*AH3</f>
        <v>48</v>
      </c>
      <c r="AI15" s="20">
        <f>AE15*AI3</f>
        <v>48</v>
      </c>
      <c r="AJ15" s="59">
        <f t="shared" si="9"/>
        <v>192</v>
      </c>
      <c r="AK15" s="11">
        <f t="shared" si="10"/>
        <v>384</v>
      </c>
      <c r="AL15" s="55">
        <v>24</v>
      </c>
      <c r="AM15" s="55">
        <v>24</v>
      </c>
      <c r="AN15" s="55">
        <v>24</v>
      </c>
      <c r="AO15" s="58">
        <f t="shared" si="11"/>
        <v>72</v>
      </c>
      <c r="AP15" s="20">
        <f>AL15*AP3</f>
        <v>48</v>
      </c>
      <c r="AQ15" s="20">
        <f>AM15*AQ3</f>
        <v>48</v>
      </c>
      <c r="AR15" s="20">
        <f>AN15*AR3</f>
        <v>48</v>
      </c>
      <c r="AS15" s="59">
        <f t="shared" si="12"/>
        <v>144</v>
      </c>
      <c r="AT15" s="18">
        <v>0</v>
      </c>
      <c r="AU15" s="18">
        <v>0</v>
      </c>
      <c r="AV15" s="55">
        <v>24</v>
      </c>
      <c r="AW15" s="58">
        <f t="shared" si="13"/>
        <v>24</v>
      </c>
      <c r="AX15" s="18">
        <f>AT15*AX3</f>
        <v>0</v>
      </c>
      <c r="AY15" s="18">
        <f>AU15*AY3</f>
        <v>0</v>
      </c>
      <c r="AZ15" s="20">
        <f>AV15*AZ3</f>
        <v>48</v>
      </c>
      <c r="BA15" s="59">
        <f t="shared" si="14"/>
        <v>48</v>
      </c>
      <c r="BB15" s="55">
        <v>24</v>
      </c>
      <c r="BC15" s="55">
        <v>24</v>
      </c>
      <c r="BD15" s="18">
        <v>0</v>
      </c>
      <c r="BE15" s="55">
        <v>24</v>
      </c>
      <c r="BF15" s="58">
        <f t="shared" si="15"/>
        <v>72</v>
      </c>
      <c r="BG15" s="20">
        <f>BB15*BG3</f>
        <v>48</v>
      </c>
      <c r="BH15" s="20">
        <f>BC15*BH3</f>
        <v>24</v>
      </c>
      <c r="BI15" s="22">
        <f>BD15*BI3</f>
        <v>0</v>
      </c>
      <c r="BJ15" s="20">
        <f>BE15*BJ3</f>
        <v>48</v>
      </c>
      <c r="BK15" s="59">
        <f t="shared" si="16"/>
        <v>120</v>
      </c>
      <c r="BL15" s="14">
        <f t="shared" si="17"/>
        <v>1080</v>
      </c>
      <c r="BM15" s="19">
        <v>0</v>
      </c>
      <c r="BN15" s="23">
        <f t="shared" si="18"/>
        <v>1080</v>
      </c>
      <c r="BO15" s="3">
        <v>10</v>
      </c>
      <c r="BP15" s="55">
        <v>24</v>
      </c>
      <c r="BQ15" s="55">
        <v>24</v>
      </c>
      <c r="BR15" s="55">
        <v>24</v>
      </c>
      <c r="BS15" s="58">
        <f t="shared" si="19"/>
        <v>72</v>
      </c>
      <c r="BT15" s="20">
        <f>BP15*BT3</f>
        <v>96</v>
      </c>
      <c r="BU15" s="20">
        <f>BQ15*BU3</f>
        <v>48</v>
      </c>
      <c r="BV15" s="20">
        <f>BR15*BV3</f>
        <v>48</v>
      </c>
      <c r="BW15" s="59">
        <f t="shared" si="20"/>
        <v>192</v>
      </c>
      <c r="BX15" s="55">
        <v>24</v>
      </c>
      <c r="BY15" s="55">
        <v>24</v>
      </c>
      <c r="BZ15" s="55">
        <v>24</v>
      </c>
      <c r="CA15" s="53">
        <f t="shared" si="21"/>
        <v>72</v>
      </c>
      <c r="CB15" s="20">
        <f>BX15*CB3</f>
        <v>96</v>
      </c>
      <c r="CC15" s="20">
        <f>BY15*CC3</f>
        <v>48</v>
      </c>
      <c r="CD15" s="20">
        <f>BZ15*CD3</f>
        <v>48</v>
      </c>
      <c r="CE15" s="23">
        <f t="shared" si="22"/>
        <v>192</v>
      </c>
      <c r="CF15" s="11">
        <f t="shared" si="23"/>
        <v>384</v>
      </c>
      <c r="CG15" s="55">
        <v>24</v>
      </c>
      <c r="CH15" s="55">
        <v>24</v>
      </c>
      <c r="CI15" s="55">
        <v>24</v>
      </c>
      <c r="CJ15" s="58">
        <f t="shared" si="24"/>
        <v>72</v>
      </c>
      <c r="CK15" s="20">
        <f>CG15*CK3</f>
        <v>96</v>
      </c>
      <c r="CL15" s="20">
        <f>CH15*CL3</f>
        <v>48</v>
      </c>
      <c r="CM15" s="20">
        <f>CI15*CM3</f>
        <v>48</v>
      </c>
      <c r="CN15" s="59">
        <f t="shared" si="25"/>
        <v>192</v>
      </c>
      <c r="CO15" s="55">
        <v>24</v>
      </c>
      <c r="CP15" s="55">
        <v>24</v>
      </c>
      <c r="CQ15" s="55">
        <v>24</v>
      </c>
      <c r="CR15" s="53">
        <f t="shared" si="26"/>
        <v>72</v>
      </c>
      <c r="CS15" s="20">
        <f>CO15*CS3</f>
        <v>96</v>
      </c>
      <c r="CT15" s="20">
        <f>CP15*CT3</f>
        <v>48</v>
      </c>
      <c r="CU15" s="20">
        <f>CQ15*CU3</f>
        <v>48</v>
      </c>
      <c r="CV15" s="59">
        <f t="shared" si="27"/>
        <v>192</v>
      </c>
      <c r="CW15" s="11">
        <f t="shared" si="28"/>
        <v>384</v>
      </c>
      <c r="CX15" s="55">
        <v>24</v>
      </c>
      <c r="CY15" s="55">
        <v>24</v>
      </c>
      <c r="CZ15" s="55">
        <v>24</v>
      </c>
      <c r="DA15" s="58">
        <f t="shared" si="29"/>
        <v>72</v>
      </c>
      <c r="DB15" s="20">
        <f>CX15*DB3</f>
        <v>48</v>
      </c>
      <c r="DC15" s="20">
        <f>CY15*DC3</f>
        <v>48</v>
      </c>
      <c r="DD15" s="20">
        <f>CZ15*DD3</f>
        <v>48</v>
      </c>
      <c r="DE15" s="59">
        <f t="shared" si="30"/>
        <v>144</v>
      </c>
      <c r="DF15" s="18">
        <v>0</v>
      </c>
      <c r="DG15" s="18">
        <v>0</v>
      </c>
      <c r="DH15" s="55">
        <v>24</v>
      </c>
      <c r="DI15" s="58">
        <f t="shared" si="31"/>
        <v>24</v>
      </c>
      <c r="DJ15" s="18">
        <f>DF15*DJ3</f>
        <v>0</v>
      </c>
      <c r="DK15" s="18">
        <f>DG15*DK3</f>
        <v>0</v>
      </c>
      <c r="DL15" s="20">
        <f>DH15*DL3</f>
        <v>48</v>
      </c>
      <c r="DM15" s="59">
        <f t="shared" si="32"/>
        <v>48</v>
      </c>
      <c r="DN15" s="55">
        <v>24</v>
      </c>
      <c r="DO15" s="55">
        <v>24</v>
      </c>
      <c r="DP15" s="18">
        <v>0</v>
      </c>
      <c r="DQ15" s="55">
        <v>24</v>
      </c>
      <c r="DR15" s="58">
        <f t="shared" si="33"/>
        <v>72</v>
      </c>
      <c r="DS15" s="20">
        <f>DN15*DS3</f>
        <v>48</v>
      </c>
      <c r="DT15" s="20">
        <f>DO15*DT3</f>
        <v>24</v>
      </c>
      <c r="DU15" s="22">
        <f>DP15*DU3</f>
        <v>0</v>
      </c>
      <c r="DV15" s="20">
        <f>DQ15*DV3</f>
        <v>48</v>
      </c>
      <c r="DW15" s="59">
        <f t="shared" si="34"/>
        <v>120</v>
      </c>
      <c r="DX15" s="14">
        <f t="shared" si="35"/>
        <v>1080</v>
      </c>
      <c r="DY15" s="19">
        <v>0</v>
      </c>
      <c r="DZ15" s="23">
        <f t="shared" si="36"/>
        <v>1080</v>
      </c>
      <c r="EA15" s="65">
        <f t="shared" si="37"/>
        <v>2160</v>
      </c>
      <c r="EB15" s="28">
        <v>10</v>
      </c>
      <c r="EC15" s="55">
        <v>24</v>
      </c>
      <c r="ED15" s="55">
        <v>24</v>
      </c>
      <c r="EE15" s="55">
        <v>24</v>
      </c>
      <c r="EF15" s="58">
        <f t="shared" si="38"/>
        <v>72</v>
      </c>
      <c r="EG15" s="20">
        <f>EC15*EG3</f>
        <v>96</v>
      </c>
      <c r="EH15" s="20">
        <f>ED15*EH3</f>
        <v>48</v>
      </c>
      <c r="EI15" s="20">
        <f>EE15*EI3</f>
        <v>48</v>
      </c>
      <c r="EJ15" s="59">
        <f t="shared" si="39"/>
        <v>192</v>
      </c>
      <c r="EK15" s="55">
        <v>24</v>
      </c>
      <c r="EL15" s="55">
        <v>24</v>
      </c>
      <c r="EM15" s="55">
        <v>24</v>
      </c>
      <c r="EN15" s="53">
        <f t="shared" si="40"/>
        <v>72</v>
      </c>
      <c r="EO15" s="20">
        <f>EK15*EO3</f>
        <v>96</v>
      </c>
      <c r="EP15" s="20">
        <f>EL15*EP3</f>
        <v>48</v>
      </c>
      <c r="EQ15" s="20">
        <f>EM15*EQ3</f>
        <v>48</v>
      </c>
      <c r="ER15" s="23">
        <f t="shared" si="41"/>
        <v>192</v>
      </c>
      <c r="ES15" s="11">
        <f t="shared" si="42"/>
        <v>384</v>
      </c>
      <c r="ET15" s="55">
        <v>24</v>
      </c>
      <c r="EU15" s="55">
        <v>24</v>
      </c>
      <c r="EV15" s="55">
        <v>24</v>
      </c>
      <c r="EW15" s="58">
        <f t="shared" si="43"/>
        <v>72</v>
      </c>
      <c r="EX15" s="20">
        <f>ET15*EX3</f>
        <v>96</v>
      </c>
      <c r="EY15" s="20">
        <f>EU15*EY3</f>
        <v>48</v>
      </c>
      <c r="EZ15" s="20">
        <f>EV15*EZ3</f>
        <v>48</v>
      </c>
      <c r="FA15" s="59">
        <f t="shared" si="44"/>
        <v>192</v>
      </c>
      <c r="FB15" s="55">
        <v>24</v>
      </c>
      <c r="FC15" s="55">
        <v>24</v>
      </c>
      <c r="FD15" s="55">
        <v>24</v>
      </c>
      <c r="FE15" s="53">
        <f t="shared" si="45"/>
        <v>72</v>
      </c>
      <c r="FF15" s="20">
        <f>FB15*FF3</f>
        <v>96</v>
      </c>
      <c r="FG15" s="20">
        <f>FC15*FG3</f>
        <v>48</v>
      </c>
      <c r="FH15" s="20">
        <f>FD15*FH3</f>
        <v>48</v>
      </c>
      <c r="FI15" s="59">
        <f t="shared" si="46"/>
        <v>192</v>
      </c>
      <c r="FJ15" s="11">
        <f t="shared" si="47"/>
        <v>384</v>
      </c>
      <c r="FK15" s="55">
        <v>24</v>
      </c>
      <c r="FL15" s="55">
        <v>24</v>
      </c>
      <c r="FM15" s="55">
        <v>24</v>
      </c>
      <c r="FN15" s="58">
        <f t="shared" si="48"/>
        <v>72</v>
      </c>
      <c r="FO15" s="20">
        <f>FK15*FO3</f>
        <v>48</v>
      </c>
      <c r="FP15" s="20">
        <f>FL15*FP3</f>
        <v>48</v>
      </c>
      <c r="FQ15" s="20">
        <f>FM15*FQ3</f>
        <v>48</v>
      </c>
      <c r="FR15" s="59">
        <f t="shared" si="49"/>
        <v>144</v>
      </c>
      <c r="FS15" s="18">
        <v>0</v>
      </c>
      <c r="FT15" s="18">
        <v>0</v>
      </c>
      <c r="FU15" s="55">
        <v>24</v>
      </c>
      <c r="FV15" s="58">
        <f t="shared" si="50"/>
        <v>24</v>
      </c>
      <c r="FW15" s="18">
        <f>FS15*FW3</f>
        <v>0</v>
      </c>
      <c r="FX15" s="18">
        <f>FT15*FX3</f>
        <v>0</v>
      </c>
      <c r="FY15" s="20">
        <f>FU15*FY3</f>
        <v>48</v>
      </c>
      <c r="FZ15" s="59">
        <f t="shared" si="51"/>
        <v>48</v>
      </c>
      <c r="GA15" s="55">
        <v>24</v>
      </c>
      <c r="GB15" s="55">
        <v>24</v>
      </c>
      <c r="GC15" s="18">
        <v>0</v>
      </c>
      <c r="GD15" s="55">
        <v>24</v>
      </c>
      <c r="GE15" s="58">
        <f t="shared" si="52"/>
        <v>72</v>
      </c>
      <c r="GF15" s="20">
        <f>GA15*GF3</f>
        <v>48</v>
      </c>
      <c r="GG15" s="20">
        <f>GB15*GG3</f>
        <v>24</v>
      </c>
      <c r="GH15" s="22">
        <f>GC15*GH3</f>
        <v>0</v>
      </c>
      <c r="GI15" s="20">
        <f>GD15*GI3</f>
        <v>48</v>
      </c>
      <c r="GJ15" s="59">
        <f t="shared" si="53"/>
        <v>120</v>
      </c>
      <c r="GK15" s="14">
        <f t="shared" si="54"/>
        <v>1080</v>
      </c>
      <c r="GL15" s="19">
        <v>0</v>
      </c>
      <c r="GM15" s="24">
        <f t="shared" si="55"/>
        <v>1080</v>
      </c>
      <c r="GN15" s="65">
        <f t="shared" si="56"/>
        <v>3240</v>
      </c>
      <c r="GO15" s="3">
        <v>10</v>
      </c>
      <c r="GP15" s="15">
        <f t="shared" si="57"/>
        <v>100</v>
      </c>
      <c r="GQ15" t="s">
        <v>47</v>
      </c>
    </row>
    <row r="16" spans="1:201" x14ac:dyDescent="0.2">
      <c r="A16" s="3">
        <v>11</v>
      </c>
      <c r="B16" s="17">
        <f t="shared" ref="B16:B24" si="58">GN16</f>
        <v>2160</v>
      </c>
      <c r="C16" t="s">
        <v>44</v>
      </c>
      <c r="D16" s="55">
        <v>24</v>
      </c>
      <c r="E16" s="55">
        <v>24</v>
      </c>
      <c r="F16" s="55">
        <v>24</v>
      </c>
      <c r="G16" s="58">
        <f t="shared" ref="G16:G22" si="59">SUM(D16:F16)</f>
        <v>72</v>
      </c>
      <c r="H16" s="20">
        <f>D16*H3</f>
        <v>96</v>
      </c>
      <c r="I16" s="20">
        <f t="shared" ref="I16:J16" si="60">E16*I3</f>
        <v>48</v>
      </c>
      <c r="J16" s="20">
        <f t="shared" si="60"/>
        <v>48</v>
      </c>
      <c r="K16" s="59">
        <f t="shared" ref="K16:K24" si="61">SUM(H16:J16)</f>
        <v>192</v>
      </c>
      <c r="L16" s="55">
        <v>24</v>
      </c>
      <c r="M16" s="55">
        <v>24</v>
      </c>
      <c r="N16" s="55">
        <v>24</v>
      </c>
      <c r="O16" s="53">
        <f t="shared" ref="O16:O22" si="62">N16+M16+L16</f>
        <v>72</v>
      </c>
      <c r="P16" s="20">
        <f t="shared" ref="P16:R16" si="63">L16*P3</f>
        <v>96</v>
      </c>
      <c r="Q16" s="20">
        <f t="shared" si="63"/>
        <v>48</v>
      </c>
      <c r="R16" s="20">
        <f t="shared" si="63"/>
        <v>48</v>
      </c>
      <c r="S16" s="23">
        <f t="shared" ref="S16:S24" si="64">R16+Q16+P16</f>
        <v>192</v>
      </c>
      <c r="T16" s="11">
        <f t="shared" ref="T16:T24" si="65">K16+S16</f>
        <v>384</v>
      </c>
      <c r="U16" s="55">
        <v>24</v>
      </c>
      <c r="V16" s="55">
        <v>24</v>
      </c>
      <c r="W16" s="55">
        <v>24</v>
      </c>
      <c r="X16" s="58">
        <f t="shared" ref="X16:X22" si="66">U16+V16+W16</f>
        <v>72</v>
      </c>
      <c r="Y16" s="20">
        <f>U16*Y3</f>
        <v>96</v>
      </c>
      <c r="Z16" s="20">
        <f t="shared" ref="Z16:AA16" si="67">V16*Z3</f>
        <v>48</v>
      </c>
      <c r="AA16" s="20">
        <f t="shared" si="67"/>
        <v>48</v>
      </c>
      <c r="AB16" s="59">
        <f t="shared" ref="AB16:AB24" si="68">Y16+Z16+AA16</f>
        <v>192</v>
      </c>
      <c r="AC16" s="55">
        <v>24</v>
      </c>
      <c r="AD16" s="55">
        <v>24</v>
      </c>
      <c r="AE16" s="55">
        <v>24</v>
      </c>
      <c r="AF16" s="53">
        <f t="shared" ref="AF16:AF22" si="69">AC16+AD16+AE16</f>
        <v>72</v>
      </c>
      <c r="AG16" s="20">
        <f>AC16*AG3</f>
        <v>96</v>
      </c>
      <c r="AH16" s="20">
        <f t="shared" ref="AH16:AI16" si="70">AD16*AH3</f>
        <v>48</v>
      </c>
      <c r="AI16" s="20">
        <f t="shared" si="70"/>
        <v>48</v>
      </c>
      <c r="AJ16" s="59">
        <f t="shared" ref="AJ16:AJ24" si="71">AG16+AH16+AI16</f>
        <v>192</v>
      </c>
      <c r="AK16" s="11">
        <f t="shared" ref="AK16:AK24" si="72">AB16+AJ16</f>
        <v>384</v>
      </c>
      <c r="AL16" s="55">
        <v>24</v>
      </c>
      <c r="AM16" s="55">
        <v>24</v>
      </c>
      <c r="AN16" s="55">
        <v>24</v>
      </c>
      <c r="AO16" s="58">
        <f t="shared" ref="AO16:AO22" si="73">AL16+AM16+AN16</f>
        <v>72</v>
      </c>
      <c r="AP16" s="20">
        <f>AL16*AP3</f>
        <v>48</v>
      </c>
      <c r="AQ16" s="20">
        <f t="shared" ref="AQ16:AR16" si="74">AM16*AQ3</f>
        <v>48</v>
      </c>
      <c r="AR16" s="20">
        <f t="shared" si="74"/>
        <v>48</v>
      </c>
      <c r="AS16" s="59">
        <f t="shared" ref="AS16:AS24" si="75">AP16+AQ16+AR16</f>
        <v>144</v>
      </c>
      <c r="AT16" s="18">
        <v>0</v>
      </c>
      <c r="AU16" s="18">
        <v>0</v>
      </c>
      <c r="AV16" s="55">
        <v>24</v>
      </c>
      <c r="AW16" s="58">
        <f t="shared" ref="AW16:AW22" si="76">AT16+AU16+AV16</f>
        <v>24</v>
      </c>
      <c r="AX16" s="18">
        <f>AT16*AX3</f>
        <v>0</v>
      </c>
      <c r="AY16" s="18">
        <f t="shared" ref="AY16:AZ16" si="77">AU16*AY3</f>
        <v>0</v>
      </c>
      <c r="AZ16" s="20">
        <f t="shared" si="77"/>
        <v>48</v>
      </c>
      <c r="BA16" s="59">
        <f t="shared" ref="BA16:BA24" si="78">AX16+AY16+AZ16</f>
        <v>48</v>
      </c>
      <c r="BB16" s="55">
        <v>24</v>
      </c>
      <c r="BC16" s="55">
        <v>24</v>
      </c>
      <c r="BD16" s="18">
        <v>0</v>
      </c>
      <c r="BE16" s="55">
        <v>24</v>
      </c>
      <c r="BF16" s="58">
        <f t="shared" ref="BF16:BF22" si="79">SUM(BB16:BE16)</f>
        <v>72</v>
      </c>
      <c r="BG16" s="20">
        <f>BB16*BG3</f>
        <v>48</v>
      </c>
      <c r="BH16" s="20">
        <f t="shared" ref="BH16:BJ16" si="80">BC16*BH3</f>
        <v>24</v>
      </c>
      <c r="BI16" s="22">
        <f t="shared" si="80"/>
        <v>0</v>
      </c>
      <c r="BJ16" s="20">
        <f t="shared" si="80"/>
        <v>48</v>
      </c>
      <c r="BK16" s="59">
        <f t="shared" ref="BK16:BK24" si="81">BG16+BH16+BI16+BJ16</f>
        <v>120</v>
      </c>
      <c r="BL16" s="14">
        <f t="shared" ref="BL16:BL24" si="82">K16+S16+AB16+AJ16+AS16+BA16+BK16</f>
        <v>1080</v>
      </c>
      <c r="BM16" s="19">
        <v>0</v>
      </c>
      <c r="BN16" s="23">
        <f t="shared" ref="BN16:BN24" si="83">BL16-BM16</f>
        <v>1080</v>
      </c>
      <c r="BO16" s="3">
        <v>11</v>
      </c>
      <c r="BP16" s="55">
        <v>24</v>
      </c>
      <c r="BQ16" s="55">
        <v>24</v>
      </c>
      <c r="BR16" s="55">
        <v>24</v>
      </c>
      <c r="BS16" s="58">
        <f t="shared" ref="BS16:BS24" si="84">SUM(BP16:BR16)</f>
        <v>72</v>
      </c>
      <c r="BT16" s="20">
        <f t="shared" ref="BT16:BU16" si="85">BP16*BT3</f>
        <v>96</v>
      </c>
      <c r="BU16" s="20">
        <f t="shared" si="85"/>
        <v>48</v>
      </c>
      <c r="BV16" s="20">
        <f t="shared" ref="BV16" si="86">BR16*BV3</f>
        <v>48</v>
      </c>
      <c r="BW16" s="59">
        <f t="shared" ref="BW16:BW24" si="87">SUM(BT16:BV16)</f>
        <v>192</v>
      </c>
      <c r="BX16" s="55">
        <v>24</v>
      </c>
      <c r="BY16" s="55">
        <v>24</v>
      </c>
      <c r="BZ16" s="55">
        <v>24</v>
      </c>
      <c r="CA16" s="53">
        <f t="shared" ref="CA16:CA24" si="88">BZ16+BY16+BX16</f>
        <v>72</v>
      </c>
      <c r="CB16" s="20">
        <f>BX16*CB3</f>
        <v>96</v>
      </c>
      <c r="CC16" s="20">
        <f t="shared" ref="CC16" si="89">BY16*CC3</f>
        <v>48</v>
      </c>
      <c r="CD16" s="20">
        <f t="shared" ref="CD16" si="90">BZ16*CD3</f>
        <v>48</v>
      </c>
      <c r="CE16" s="23">
        <f t="shared" ref="CE16:CE21" si="91">CD16+CC16+CB16</f>
        <v>192</v>
      </c>
      <c r="CF16" s="11">
        <f t="shared" ref="CF16:CF21" si="92">BW16+CE16</f>
        <v>384</v>
      </c>
      <c r="CG16" s="55">
        <v>24</v>
      </c>
      <c r="CH16" s="55">
        <v>24</v>
      </c>
      <c r="CI16" s="55">
        <v>24</v>
      </c>
      <c r="CJ16" s="58">
        <f t="shared" ref="CJ16:CJ24" si="93">CG16+CH16+CI16</f>
        <v>72</v>
      </c>
      <c r="CK16" s="20">
        <f>CG16*CK3</f>
        <v>96</v>
      </c>
      <c r="CL16" s="20">
        <f t="shared" ref="CL16" si="94">CH16*CL3</f>
        <v>48</v>
      </c>
      <c r="CM16" s="20">
        <f t="shared" ref="CM16" si="95">CI16*CM3</f>
        <v>48</v>
      </c>
      <c r="CN16" s="59">
        <f t="shared" ref="CN16:CN24" si="96">CK16+CL16+CM16</f>
        <v>192</v>
      </c>
      <c r="CO16" s="55">
        <v>24</v>
      </c>
      <c r="CP16" s="55">
        <v>24</v>
      </c>
      <c r="CQ16" s="55">
        <v>24</v>
      </c>
      <c r="CR16" s="53">
        <f t="shared" ref="CR16:CR24" si="97">CO16+CP16+CQ16</f>
        <v>72</v>
      </c>
      <c r="CS16" s="20">
        <f t="shared" ref="CS16:CT16" si="98">CO16*CS3</f>
        <v>96</v>
      </c>
      <c r="CT16" s="20">
        <f t="shared" si="98"/>
        <v>48</v>
      </c>
      <c r="CU16" s="20">
        <f t="shared" ref="CU16" si="99">CQ16*CU3</f>
        <v>48</v>
      </c>
      <c r="CV16" s="59">
        <f t="shared" ref="CV16:CV24" si="100">CS16+CT16+CU16</f>
        <v>192</v>
      </c>
      <c r="CW16" s="11">
        <f t="shared" ref="CW16:CW24" si="101">CN16+CV16</f>
        <v>384</v>
      </c>
      <c r="CX16" s="55">
        <v>24</v>
      </c>
      <c r="CY16" s="55">
        <v>24</v>
      </c>
      <c r="CZ16" s="55">
        <v>24</v>
      </c>
      <c r="DA16" s="58">
        <f t="shared" ref="DA16:DA24" si="102">CX16+CY16+CZ16</f>
        <v>72</v>
      </c>
      <c r="DB16" s="20">
        <f>CX16*DB3</f>
        <v>48</v>
      </c>
      <c r="DC16" s="20">
        <f t="shared" ref="DC16:DD16" si="103">CY16*DC3</f>
        <v>48</v>
      </c>
      <c r="DD16" s="20">
        <f t="shared" si="103"/>
        <v>48</v>
      </c>
      <c r="DE16" s="59">
        <f t="shared" ref="DE16:DE21" si="104">DB16+DC16+DD16</f>
        <v>144</v>
      </c>
      <c r="DF16" s="18">
        <v>0</v>
      </c>
      <c r="DG16" s="18">
        <v>0</v>
      </c>
      <c r="DH16" s="55">
        <v>24</v>
      </c>
      <c r="DI16" s="58">
        <f t="shared" ref="DI16:DI24" si="105">DF16+DG16+DH16</f>
        <v>24</v>
      </c>
      <c r="DJ16" s="18">
        <f>DF16*DJ3</f>
        <v>0</v>
      </c>
      <c r="DK16" s="18">
        <f t="shared" ref="DK16" si="106">DG16*DK3</f>
        <v>0</v>
      </c>
      <c r="DL16" s="20">
        <f t="shared" ref="DL16" si="107">DH16*DL3</f>
        <v>48</v>
      </c>
      <c r="DM16" s="59">
        <f t="shared" ref="DM16:DM24" si="108">DJ16+DK16+DL16</f>
        <v>48</v>
      </c>
      <c r="DN16" s="55">
        <v>24</v>
      </c>
      <c r="DO16" s="55">
        <v>24</v>
      </c>
      <c r="DP16" s="18">
        <v>0</v>
      </c>
      <c r="DQ16" s="55">
        <v>24</v>
      </c>
      <c r="DR16" s="58">
        <f t="shared" ref="DR16:DR24" si="109">SUM(DN16:DQ16)</f>
        <v>72</v>
      </c>
      <c r="DS16" s="20">
        <f>DN16*DS3</f>
        <v>48</v>
      </c>
      <c r="DT16" s="20">
        <f t="shared" ref="DT16" si="110">DO16*DT3</f>
        <v>24</v>
      </c>
      <c r="DU16" s="22">
        <f t="shared" ref="DU16" si="111">DP16*DU3</f>
        <v>0</v>
      </c>
      <c r="DV16" s="20">
        <f t="shared" ref="DV16" si="112">DQ16*DV3</f>
        <v>48</v>
      </c>
      <c r="DW16" s="59">
        <f t="shared" ref="DW16:DW21" si="113">DS16+DT16+DU16+DV16</f>
        <v>120</v>
      </c>
      <c r="DX16" s="14">
        <f t="shared" ref="DX16:DX21" si="114">BW16+CE16+CN16+CV16+DE16+DM16+DW16</f>
        <v>1080</v>
      </c>
      <c r="DY16" s="19">
        <v>0</v>
      </c>
      <c r="DZ16" s="23">
        <f t="shared" ref="DZ16:DZ21" si="115">DX16-DY16</f>
        <v>1080</v>
      </c>
      <c r="EA16" s="65">
        <f t="shared" ref="EA16:EA21" si="116">DZ16+BN16</f>
        <v>2160</v>
      </c>
      <c r="EB16" s="28">
        <v>11</v>
      </c>
      <c r="EC16" s="31">
        <v>0</v>
      </c>
      <c r="ED16" s="31">
        <v>0</v>
      </c>
      <c r="EE16" s="31">
        <v>0</v>
      </c>
      <c r="EF16" s="22">
        <f>SUM(EC16:EE16)</f>
        <v>0</v>
      </c>
      <c r="EG16" s="22">
        <f>EC16*EG3</f>
        <v>0</v>
      </c>
      <c r="EH16" s="22">
        <f>ED16*EH3</f>
        <v>0</v>
      </c>
      <c r="EI16" s="22">
        <f>EE16*EI3</f>
        <v>0</v>
      </c>
      <c r="EJ16" s="22">
        <f t="shared" ref="EJ16" si="117">SUM(EG16:EI16)</f>
        <v>0</v>
      </c>
      <c r="EK16" s="31">
        <v>0</v>
      </c>
      <c r="EL16" s="31">
        <v>0</v>
      </c>
      <c r="EM16" s="31">
        <v>0</v>
      </c>
      <c r="EN16" s="29">
        <f t="shared" ref="EN16" si="118">EM16+EL16+EK16</f>
        <v>0</v>
      </c>
      <c r="EO16" s="22">
        <f>EK16*EO3</f>
        <v>0</v>
      </c>
      <c r="EP16" s="22">
        <f t="shared" ref="EP16:EQ16" si="119">EL16*EP3</f>
        <v>0</v>
      </c>
      <c r="EQ16" s="22">
        <f t="shared" si="119"/>
        <v>0</v>
      </c>
      <c r="ER16" s="29">
        <f t="shared" ref="ER16" si="120">EQ16+EP16+EO16</f>
        <v>0</v>
      </c>
      <c r="ES16" s="30">
        <f t="shared" ref="ES16" si="121">EJ16+ER16</f>
        <v>0</v>
      </c>
      <c r="ET16" s="31">
        <v>0</v>
      </c>
      <c r="EU16" s="31">
        <v>0</v>
      </c>
      <c r="EV16" s="31">
        <v>0</v>
      </c>
      <c r="EW16" s="22">
        <f t="shared" ref="EW16" si="122">ET16+EU16+EV16</f>
        <v>0</v>
      </c>
      <c r="EX16" s="22">
        <f>ET16*EX3</f>
        <v>0</v>
      </c>
      <c r="EY16" s="22">
        <f t="shared" ref="EY16:EZ16" si="123">EU16*EY3</f>
        <v>0</v>
      </c>
      <c r="EZ16" s="22">
        <f t="shared" si="123"/>
        <v>0</v>
      </c>
      <c r="FA16" s="22">
        <f t="shared" ref="FA16" si="124">EX16+EY16+EZ16</f>
        <v>0</v>
      </c>
      <c r="FB16" s="31">
        <v>0</v>
      </c>
      <c r="FC16" s="31">
        <v>0</v>
      </c>
      <c r="FD16" s="31">
        <v>0</v>
      </c>
      <c r="FE16" s="29">
        <f t="shared" ref="FE16" si="125">FB16+FC16+FD16</f>
        <v>0</v>
      </c>
      <c r="FF16" s="22">
        <f>FB16*FF3</f>
        <v>0</v>
      </c>
      <c r="FG16" s="22">
        <f t="shared" ref="FG16:FH16" si="126">FC16*FG3</f>
        <v>0</v>
      </c>
      <c r="FH16" s="22">
        <f t="shared" si="126"/>
        <v>0</v>
      </c>
      <c r="FI16" s="22">
        <f t="shared" ref="FI16" si="127">FF16+FG16+FH16</f>
        <v>0</v>
      </c>
      <c r="FJ16" s="30">
        <f t="shared" ref="FJ16" si="128">FA16+FI16</f>
        <v>0</v>
      </c>
      <c r="FK16" s="31">
        <v>0</v>
      </c>
      <c r="FL16" s="31">
        <v>0</v>
      </c>
      <c r="FM16" s="31">
        <v>0</v>
      </c>
      <c r="FN16" s="22">
        <f t="shared" ref="FN16" si="129">FK16+FL16+FM16</f>
        <v>0</v>
      </c>
      <c r="FO16" s="22">
        <f>FK16*FO3</f>
        <v>0</v>
      </c>
      <c r="FP16" s="22">
        <f t="shared" ref="FP16:FQ16" si="130">FL16*FP3</f>
        <v>0</v>
      </c>
      <c r="FQ16" s="22">
        <f t="shared" si="130"/>
        <v>0</v>
      </c>
      <c r="FR16" s="22">
        <f t="shared" ref="FR16" si="131">FO16+FP16+FQ16</f>
        <v>0</v>
      </c>
      <c r="FS16" s="22">
        <v>0</v>
      </c>
      <c r="FT16" s="22">
        <v>0</v>
      </c>
      <c r="FU16" s="31">
        <v>0</v>
      </c>
      <c r="FV16" s="22">
        <f t="shared" ref="FV16" si="132">FS16+FT16+FU16</f>
        <v>0</v>
      </c>
      <c r="FW16" s="22">
        <f>FS16*FW4</f>
        <v>0</v>
      </c>
      <c r="FX16" s="22">
        <f>FT16*FX4</f>
        <v>0</v>
      </c>
      <c r="FY16" s="22">
        <f>FU16*FY3</f>
        <v>0</v>
      </c>
      <c r="FZ16" s="22">
        <f t="shared" ref="FZ16" si="133">FW16+FX16+FY16</f>
        <v>0</v>
      </c>
      <c r="GA16" s="31">
        <v>0</v>
      </c>
      <c r="GB16" s="31">
        <v>0</v>
      </c>
      <c r="GC16" s="22">
        <v>0</v>
      </c>
      <c r="GD16" s="31">
        <v>0</v>
      </c>
      <c r="GE16" s="22">
        <f t="shared" ref="GE16" si="134">SUM(GA16:GD16)</f>
        <v>0</v>
      </c>
      <c r="GF16" s="22">
        <f>GA16*GF3</f>
        <v>0</v>
      </c>
      <c r="GG16" s="22">
        <f>GB16*GG3</f>
        <v>0</v>
      </c>
      <c r="GH16" s="22">
        <f>GC16*GH4</f>
        <v>0</v>
      </c>
      <c r="GI16" s="22">
        <f>GD16*GI3</f>
        <v>0</v>
      </c>
      <c r="GJ16" s="22">
        <f t="shared" ref="GJ16" si="135">GF16+GG16+GH16+GI16</f>
        <v>0</v>
      </c>
      <c r="GK16" s="32">
        <f t="shared" ref="GK16" si="136">EJ16+ER16+FA16+FI16+FR16+FZ16+GJ16</f>
        <v>0</v>
      </c>
      <c r="GL16" s="33">
        <v>0</v>
      </c>
      <c r="GM16" s="30">
        <f t="shared" ref="GM16" si="137">GK16-GL16</f>
        <v>0</v>
      </c>
      <c r="GN16" s="65">
        <f t="shared" ref="GN16:GN24" si="138">GM16+EA16</f>
        <v>2160</v>
      </c>
      <c r="GO16" s="3">
        <v>11</v>
      </c>
      <c r="GP16" s="15">
        <f t="shared" ref="GP16:GP24" si="139">GN16/2160*100</f>
        <v>100</v>
      </c>
      <c r="GQ16" t="s">
        <v>44</v>
      </c>
      <c r="GS16" s="56"/>
    </row>
    <row r="17" spans="1:245" x14ac:dyDescent="0.2">
      <c r="A17" s="3">
        <v>12</v>
      </c>
      <c r="B17" s="17">
        <f t="shared" si="58"/>
        <v>2160</v>
      </c>
      <c r="C17" t="s">
        <v>30</v>
      </c>
      <c r="D17" s="55">
        <v>24</v>
      </c>
      <c r="E17" s="55">
        <v>24</v>
      </c>
      <c r="F17" s="55">
        <v>24</v>
      </c>
      <c r="G17" s="58">
        <f t="shared" si="59"/>
        <v>72</v>
      </c>
      <c r="H17" s="20">
        <f>D17*H3</f>
        <v>96</v>
      </c>
      <c r="I17" s="20">
        <f t="shared" ref="I17:J17" si="140">E17*I3</f>
        <v>48</v>
      </c>
      <c r="J17" s="20">
        <f t="shared" si="140"/>
        <v>48</v>
      </c>
      <c r="K17" s="59">
        <f t="shared" si="61"/>
        <v>192</v>
      </c>
      <c r="L17" s="55">
        <v>24</v>
      </c>
      <c r="M17" s="55">
        <v>24</v>
      </c>
      <c r="N17" s="55">
        <v>24</v>
      </c>
      <c r="O17" s="53">
        <f t="shared" si="62"/>
        <v>72</v>
      </c>
      <c r="P17" s="20">
        <f>L17*P3</f>
        <v>96</v>
      </c>
      <c r="Q17" s="20">
        <f t="shared" ref="Q17:R17" si="141">M17*Q3</f>
        <v>48</v>
      </c>
      <c r="R17" s="20">
        <f t="shared" si="141"/>
        <v>48</v>
      </c>
      <c r="S17" s="23">
        <f t="shared" si="64"/>
        <v>192</v>
      </c>
      <c r="T17" s="11">
        <f t="shared" si="65"/>
        <v>384</v>
      </c>
      <c r="U17" s="55">
        <v>24</v>
      </c>
      <c r="V17" s="55">
        <v>24</v>
      </c>
      <c r="W17" s="55">
        <v>24</v>
      </c>
      <c r="X17" s="58">
        <f t="shared" si="66"/>
        <v>72</v>
      </c>
      <c r="Y17" s="20">
        <f>U17*Y3</f>
        <v>96</v>
      </c>
      <c r="Z17" s="20">
        <f t="shared" ref="Z17:AA17" si="142">V17*Z3</f>
        <v>48</v>
      </c>
      <c r="AA17" s="20">
        <f t="shared" si="142"/>
        <v>48</v>
      </c>
      <c r="AB17" s="59">
        <f t="shared" si="68"/>
        <v>192</v>
      </c>
      <c r="AC17" s="55">
        <v>24</v>
      </c>
      <c r="AD17" s="55">
        <v>24</v>
      </c>
      <c r="AE17" s="55">
        <v>24</v>
      </c>
      <c r="AF17" s="53">
        <f t="shared" si="69"/>
        <v>72</v>
      </c>
      <c r="AG17" s="20">
        <f>AC17*AG3</f>
        <v>96</v>
      </c>
      <c r="AH17" s="20">
        <f t="shared" ref="AH17:AI17" si="143">AD17*AH3</f>
        <v>48</v>
      </c>
      <c r="AI17" s="20">
        <f t="shared" si="143"/>
        <v>48</v>
      </c>
      <c r="AJ17" s="59">
        <f t="shared" si="71"/>
        <v>192</v>
      </c>
      <c r="AK17" s="11">
        <f t="shared" si="72"/>
        <v>384</v>
      </c>
      <c r="AL17" s="55">
        <v>24</v>
      </c>
      <c r="AM17" s="55">
        <v>24</v>
      </c>
      <c r="AN17" s="55">
        <v>24</v>
      </c>
      <c r="AO17" s="58">
        <f t="shared" si="73"/>
        <v>72</v>
      </c>
      <c r="AP17" s="20">
        <f>AL17*AP3</f>
        <v>48</v>
      </c>
      <c r="AQ17" s="20">
        <f t="shared" ref="AQ17:AR17" si="144">AM17*AQ3</f>
        <v>48</v>
      </c>
      <c r="AR17" s="20">
        <f t="shared" si="144"/>
        <v>48</v>
      </c>
      <c r="AS17" s="59">
        <f t="shared" si="75"/>
        <v>144</v>
      </c>
      <c r="AT17" s="18">
        <v>0</v>
      </c>
      <c r="AU17" s="18">
        <v>0</v>
      </c>
      <c r="AV17" s="55">
        <v>24</v>
      </c>
      <c r="AW17" s="58">
        <f t="shared" si="76"/>
        <v>24</v>
      </c>
      <c r="AX17" s="18">
        <f>AT17*AX3</f>
        <v>0</v>
      </c>
      <c r="AY17" s="18">
        <f t="shared" ref="AY17:AZ17" si="145">AU17*AY3</f>
        <v>0</v>
      </c>
      <c r="AZ17" s="20">
        <f t="shared" si="145"/>
        <v>48</v>
      </c>
      <c r="BA17" s="59">
        <f t="shared" si="78"/>
        <v>48</v>
      </c>
      <c r="BB17" s="55">
        <v>24</v>
      </c>
      <c r="BC17" s="55">
        <v>24</v>
      </c>
      <c r="BD17" s="18">
        <v>0</v>
      </c>
      <c r="BE17" s="55">
        <v>24</v>
      </c>
      <c r="BF17" s="58">
        <f t="shared" si="79"/>
        <v>72</v>
      </c>
      <c r="BG17" s="20">
        <f>BB17*BG3</f>
        <v>48</v>
      </c>
      <c r="BH17" s="20">
        <f t="shared" ref="BH17:BJ17" si="146">BC17*BH3</f>
        <v>24</v>
      </c>
      <c r="BI17" s="22">
        <f t="shared" si="146"/>
        <v>0</v>
      </c>
      <c r="BJ17" s="20">
        <f t="shared" si="146"/>
        <v>48</v>
      </c>
      <c r="BK17" s="59">
        <f t="shared" si="81"/>
        <v>120</v>
      </c>
      <c r="BL17" s="14">
        <f t="shared" si="82"/>
        <v>1080</v>
      </c>
      <c r="BM17" s="19">
        <v>0</v>
      </c>
      <c r="BN17" s="23">
        <f t="shared" si="83"/>
        <v>1080</v>
      </c>
      <c r="BO17" s="3">
        <v>12</v>
      </c>
      <c r="BP17" s="55">
        <v>24</v>
      </c>
      <c r="BQ17" s="55">
        <v>24</v>
      </c>
      <c r="BR17" s="55">
        <v>24</v>
      </c>
      <c r="BS17" s="58">
        <f t="shared" si="84"/>
        <v>72</v>
      </c>
      <c r="BT17" s="20">
        <f>BP17*BT3</f>
        <v>96</v>
      </c>
      <c r="BU17" s="20">
        <f t="shared" ref="BU17" si="147">BQ17*BU3</f>
        <v>48</v>
      </c>
      <c r="BV17" s="20">
        <f t="shared" ref="BV17" si="148">BR17*BV3</f>
        <v>48</v>
      </c>
      <c r="BW17" s="59">
        <f t="shared" si="87"/>
        <v>192</v>
      </c>
      <c r="BX17" s="55">
        <v>24</v>
      </c>
      <c r="BY17" s="55">
        <v>24</v>
      </c>
      <c r="BZ17" s="55">
        <v>24</v>
      </c>
      <c r="CA17" s="53">
        <f t="shared" si="88"/>
        <v>72</v>
      </c>
      <c r="CB17" s="20">
        <f>BX17*CB3</f>
        <v>96</v>
      </c>
      <c r="CC17" s="20">
        <f t="shared" ref="CC17" si="149">BY17*CC3</f>
        <v>48</v>
      </c>
      <c r="CD17" s="20">
        <f t="shared" ref="CD17" si="150">BZ17*CD3</f>
        <v>48</v>
      </c>
      <c r="CE17" s="23">
        <f t="shared" si="91"/>
        <v>192</v>
      </c>
      <c r="CF17" s="11">
        <f t="shared" si="92"/>
        <v>384</v>
      </c>
      <c r="CG17" s="55">
        <v>24</v>
      </c>
      <c r="CH17" s="55">
        <v>24</v>
      </c>
      <c r="CI17" s="55">
        <v>24</v>
      </c>
      <c r="CJ17" s="58">
        <f t="shared" si="93"/>
        <v>72</v>
      </c>
      <c r="CK17" s="20">
        <f>CG17*CK3</f>
        <v>96</v>
      </c>
      <c r="CL17" s="20">
        <f t="shared" ref="CL17" si="151">CH17*CL3</f>
        <v>48</v>
      </c>
      <c r="CM17" s="20">
        <f t="shared" ref="CM17" si="152">CI17*CM3</f>
        <v>48</v>
      </c>
      <c r="CN17" s="59">
        <f t="shared" si="96"/>
        <v>192</v>
      </c>
      <c r="CO17" s="55">
        <v>24</v>
      </c>
      <c r="CP17" s="55">
        <v>24</v>
      </c>
      <c r="CQ17" s="55">
        <v>24</v>
      </c>
      <c r="CR17" s="53">
        <f t="shared" si="97"/>
        <v>72</v>
      </c>
      <c r="CS17" s="20">
        <f>CO17*CS3</f>
        <v>96</v>
      </c>
      <c r="CT17" s="20">
        <f t="shared" ref="CT17" si="153">CP17*CT3</f>
        <v>48</v>
      </c>
      <c r="CU17" s="20">
        <f t="shared" ref="CU17" si="154">CQ17*CU3</f>
        <v>48</v>
      </c>
      <c r="CV17" s="59">
        <f t="shared" si="100"/>
        <v>192</v>
      </c>
      <c r="CW17" s="11">
        <f t="shared" si="101"/>
        <v>384</v>
      </c>
      <c r="CX17" s="55">
        <v>24</v>
      </c>
      <c r="CY17" s="55">
        <v>24</v>
      </c>
      <c r="CZ17" s="55">
        <v>24</v>
      </c>
      <c r="DA17" s="58">
        <f t="shared" si="102"/>
        <v>72</v>
      </c>
      <c r="DB17" s="20">
        <f>CX17*DB3</f>
        <v>48</v>
      </c>
      <c r="DC17" s="20">
        <f t="shared" ref="DC17" si="155">CY17*DC3</f>
        <v>48</v>
      </c>
      <c r="DD17" s="20">
        <f t="shared" ref="DD17" si="156">CZ17*DD3</f>
        <v>48</v>
      </c>
      <c r="DE17" s="59">
        <f t="shared" si="104"/>
        <v>144</v>
      </c>
      <c r="DF17" s="18">
        <v>0</v>
      </c>
      <c r="DG17" s="18">
        <v>0</v>
      </c>
      <c r="DH17" s="55">
        <v>24</v>
      </c>
      <c r="DI17" s="58">
        <f t="shared" si="105"/>
        <v>24</v>
      </c>
      <c r="DJ17" s="18">
        <f>DF17*DJ3</f>
        <v>0</v>
      </c>
      <c r="DK17" s="18">
        <f t="shared" ref="DK17" si="157">DG17*DK3</f>
        <v>0</v>
      </c>
      <c r="DL17" s="20">
        <f t="shared" ref="DL17" si="158">DH17*DL3</f>
        <v>48</v>
      </c>
      <c r="DM17" s="59">
        <f t="shared" si="108"/>
        <v>48</v>
      </c>
      <c r="DN17" s="55">
        <v>24</v>
      </c>
      <c r="DO17" s="55">
        <v>24</v>
      </c>
      <c r="DP17" s="18">
        <v>0</v>
      </c>
      <c r="DQ17" s="55">
        <v>24</v>
      </c>
      <c r="DR17" s="58">
        <f t="shared" si="109"/>
        <v>72</v>
      </c>
      <c r="DS17" s="20">
        <f>DN17*DS3</f>
        <v>48</v>
      </c>
      <c r="DT17" s="20">
        <f t="shared" ref="DT17" si="159">DO17*DT3</f>
        <v>24</v>
      </c>
      <c r="DU17" s="22">
        <f t="shared" ref="DU17" si="160">DP17*DU3</f>
        <v>0</v>
      </c>
      <c r="DV17" s="20">
        <f t="shared" ref="DV17" si="161">DQ17*DV3</f>
        <v>48</v>
      </c>
      <c r="DW17" s="59">
        <f t="shared" si="113"/>
        <v>120</v>
      </c>
      <c r="DX17" s="14">
        <f t="shared" si="114"/>
        <v>1080</v>
      </c>
      <c r="DY17" s="19">
        <v>0</v>
      </c>
      <c r="DZ17" s="23">
        <f t="shared" si="115"/>
        <v>1080</v>
      </c>
      <c r="EA17" s="65">
        <f t="shared" si="116"/>
        <v>2160</v>
      </c>
      <c r="EB17" s="28">
        <v>12</v>
      </c>
      <c r="EC17" s="31">
        <v>0</v>
      </c>
      <c r="ED17" s="31">
        <v>0</v>
      </c>
      <c r="EE17" s="31">
        <v>0</v>
      </c>
      <c r="EF17" s="22">
        <f>SUM(EC17:EE17)</f>
        <v>0</v>
      </c>
      <c r="EG17" s="22">
        <f>EC17*EG3</f>
        <v>0</v>
      </c>
      <c r="EH17" s="22">
        <f>ED17*EH3</f>
        <v>0</v>
      </c>
      <c r="EI17" s="22">
        <f>EE17*EI3</f>
        <v>0</v>
      </c>
      <c r="EJ17" s="22">
        <f t="shared" ref="EJ17:EJ24" si="162">SUM(EG17:EI17)</f>
        <v>0</v>
      </c>
      <c r="EK17" s="31">
        <v>0</v>
      </c>
      <c r="EL17" s="31">
        <v>0</v>
      </c>
      <c r="EM17" s="31">
        <v>0</v>
      </c>
      <c r="EN17" s="29">
        <f t="shared" ref="EN17:EN24" si="163">EM17+EL17+EK17</f>
        <v>0</v>
      </c>
      <c r="EO17" s="22">
        <f>EK17*EO3</f>
        <v>0</v>
      </c>
      <c r="EP17" s="22">
        <f t="shared" ref="EP17" si="164">EL17*EP3</f>
        <v>0</v>
      </c>
      <c r="EQ17" s="22">
        <f t="shared" ref="EQ17" si="165">EM17*EQ3</f>
        <v>0</v>
      </c>
      <c r="ER17" s="29">
        <f t="shared" ref="ER17:ER24" si="166">EQ17+EP17+EO17</f>
        <v>0</v>
      </c>
      <c r="ES17" s="30">
        <f t="shared" ref="ES17:ES24" si="167">EJ17+ER17</f>
        <v>0</v>
      </c>
      <c r="ET17" s="22">
        <f>EP17*ET3</f>
        <v>0</v>
      </c>
      <c r="EU17" s="22">
        <f t="shared" ref="EU17" si="168">EQ17*EU3</f>
        <v>0</v>
      </c>
      <c r="EV17" s="22">
        <f t="shared" ref="EV17" si="169">ER17*EV3</f>
        <v>0</v>
      </c>
      <c r="EW17" s="22">
        <f t="shared" ref="EW17:EW24" si="170">ET17+EU17+EV17</f>
        <v>0</v>
      </c>
      <c r="EX17" s="22">
        <f>ET17*EX3</f>
        <v>0</v>
      </c>
      <c r="EY17" s="22">
        <f t="shared" ref="EY17" si="171">EU17*EY3</f>
        <v>0</v>
      </c>
      <c r="EZ17" s="22">
        <f t="shared" ref="EZ17" si="172">EV17*EZ3</f>
        <v>0</v>
      </c>
      <c r="FA17" s="22">
        <f t="shared" ref="FA17:FA24" si="173">EX17+EY17+EZ17</f>
        <v>0</v>
      </c>
      <c r="FB17" s="22">
        <f>EX17*FB3</f>
        <v>0</v>
      </c>
      <c r="FC17" s="22">
        <f t="shared" ref="FC17" si="174">EY17*FC3</f>
        <v>0</v>
      </c>
      <c r="FD17" s="22">
        <f t="shared" ref="FD17" si="175">EZ17*FD3</f>
        <v>0</v>
      </c>
      <c r="FE17" s="29">
        <f t="shared" ref="FE17:FE24" si="176">FB17+FC17+FD17</f>
        <v>0</v>
      </c>
      <c r="FF17" s="22">
        <f>FB17*FF3</f>
        <v>0</v>
      </c>
      <c r="FG17" s="22">
        <f t="shared" ref="FG17" si="177">FC17*FG3</f>
        <v>0</v>
      </c>
      <c r="FH17" s="22">
        <f t="shared" ref="FH17" si="178">FD17*FH3</f>
        <v>0</v>
      </c>
      <c r="FI17" s="22">
        <f t="shared" ref="FI17:FI24" si="179">FF17+FG17+FH17</f>
        <v>0</v>
      </c>
      <c r="FJ17" s="30">
        <f t="shared" ref="FJ17:FJ24" si="180">FA17+FI17</f>
        <v>0</v>
      </c>
      <c r="FK17" s="22">
        <f>FG17*FK3</f>
        <v>0</v>
      </c>
      <c r="FL17" s="22">
        <f t="shared" ref="FL17" si="181">FH17*FL3</f>
        <v>0</v>
      </c>
      <c r="FM17" s="22">
        <f t="shared" ref="FM17" si="182">FI17*FM3</f>
        <v>0</v>
      </c>
      <c r="FN17" s="22">
        <f t="shared" ref="FN17:FN24" si="183">FK17+FL17+FM17</f>
        <v>0</v>
      </c>
      <c r="FO17" s="22">
        <f>FK17*FO3</f>
        <v>0</v>
      </c>
      <c r="FP17" s="22">
        <f t="shared" ref="FP17" si="184">FL17*FP3</f>
        <v>0</v>
      </c>
      <c r="FQ17" s="22">
        <f t="shared" ref="FQ17" si="185">FM17*FQ3</f>
        <v>0</v>
      </c>
      <c r="FR17" s="22">
        <f t="shared" ref="FR17:FR24" si="186">FO17+FP17+FQ17</f>
        <v>0</v>
      </c>
      <c r="FS17" s="22">
        <v>0</v>
      </c>
      <c r="FT17" s="22">
        <v>0</v>
      </c>
      <c r="FU17" s="31">
        <v>0</v>
      </c>
      <c r="FV17" s="22">
        <f t="shared" ref="FV17:FV24" si="187">FS17+FT17+FU17</f>
        <v>0</v>
      </c>
      <c r="FW17" s="22">
        <f>FS17*FW3</f>
        <v>0</v>
      </c>
      <c r="FX17" s="22">
        <f t="shared" ref="FX17" si="188">FT17*FX3</f>
        <v>0</v>
      </c>
      <c r="FY17" s="22">
        <f t="shared" ref="FY17" si="189">FU17*FY3</f>
        <v>0</v>
      </c>
      <c r="FZ17" s="22">
        <f t="shared" ref="FZ17:FZ24" si="190">FW17+FX17+FY17</f>
        <v>0</v>
      </c>
      <c r="GA17" s="31">
        <v>0</v>
      </c>
      <c r="GB17" s="31">
        <v>0</v>
      </c>
      <c r="GC17" s="22">
        <v>0</v>
      </c>
      <c r="GD17" s="31">
        <v>0</v>
      </c>
      <c r="GE17" s="22">
        <f t="shared" ref="GE17:GE24" si="191">SUM(GA17:GD17)</f>
        <v>0</v>
      </c>
      <c r="GF17" s="22">
        <f>GA17*GF3</f>
        <v>0</v>
      </c>
      <c r="GG17" s="22">
        <f t="shared" ref="GG17" si="192">GB17*GG3</f>
        <v>0</v>
      </c>
      <c r="GH17" s="22">
        <f t="shared" ref="GH17" si="193">GC17*GH3</f>
        <v>0</v>
      </c>
      <c r="GI17" s="22">
        <f t="shared" ref="GI17" si="194">GD17*GI3</f>
        <v>0</v>
      </c>
      <c r="GJ17" s="22">
        <f t="shared" ref="GJ17:GJ24" si="195">GF17+GG17+GH17+GI17</f>
        <v>0</v>
      </c>
      <c r="GK17" s="32">
        <f t="shared" ref="GK17:GK24" si="196">EJ17+ER17+FA17+FI17+FR17+FZ17+GJ17</f>
        <v>0</v>
      </c>
      <c r="GL17" s="33">
        <v>0</v>
      </c>
      <c r="GM17" s="30">
        <f t="shared" ref="GM17:GM24" si="197">GK17-GL17</f>
        <v>0</v>
      </c>
      <c r="GN17" s="65">
        <f t="shared" si="138"/>
        <v>2160</v>
      </c>
      <c r="GO17" s="3">
        <v>12</v>
      </c>
      <c r="GP17" s="15">
        <f t="shared" si="139"/>
        <v>100</v>
      </c>
      <c r="GQ17" t="s">
        <v>30</v>
      </c>
      <c r="GS17" s="56"/>
    </row>
    <row r="18" spans="1:245" x14ac:dyDescent="0.2">
      <c r="A18" s="3">
        <v>13</v>
      </c>
      <c r="B18" s="17">
        <f t="shared" si="58"/>
        <v>2160</v>
      </c>
      <c r="C18" t="s">
        <v>63</v>
      </c>
      <c r="D18" s="55">
        <v>24</v>
      </c>
      <c r="E18" s="55">
        <v>24</v>
      </c>
      <c r="F18" s="55">
        <v>24</v>
      </c>
      <c r="G18" s="58">
        <f t="shared" si="59"/>
        <v>72</v>
      </c>
      <c r="H18" s="20">
        <f>D18*H3</f>
        <v>96</v>
      </c>
      <c r="I18" s="20">
        <f t="shared" ref="I18:J18" si="198">E18*I3</f>
        <v>48</v>
      </c>
      <c r="J18" s="20">
        <f t="shared" si="198"/>
        <v>48</v>
      </c>
      <c r="K18" s="59">
        <f t="shared" si="61"/>
        <v>192</v>
      </c>
      <c r="L18" s="55">
        <v>24</v>
      </c>
      <c r="M18" s="55">
        <v>24</v>
      </c>
      <c r="N18" s="55">
        <v>24</v>
      </c>
      <c r="O18" s="53">
        <f t="shared" si="62"/>
        <v>72</v>
      </c>
      <c r="P18" s="20">
        <f>L18*P3</f>
        <v>96</v>
      </c>
      <c r="Q18" s="20">
        <f t="shared" ref="Q18:R18" si="199">M18*Q3</f>
        <v>48</v>
      </c>
      <c r="R18" s="20">
        <f t="shared" si="199"/>
        <v>48</v>
      </c>
      <c r="S18" s="23">
        <f t="shared" si="64"/>
        <v>192</v>
      </c>
      <c r="T18" s="11">
        <f t="shared" si="65"/>
        <v>384</v>
      </c>
      <c r="U18" s="55">
        <v>24</v>
      </c>
      <c r="V18" s="55">
        <v>24</v>
      </c>
      <c r="W18" s="55">
        <v>24</v>
      </c>
      <c r="X18" s="58">
        <f t="shared" si="66"/>
        <v>72</v>
      </c>
      <c r="Y18" s="20">
        <f>U18*Y3</f>
        <v>96</v>
      </c>
      <c r="Z18" s="20">
        <f t="shared" ref="Z18:AA18" si="200">V18*Z3</f>
        <v>48</v>
      </c>
      <c r="AA18" s="20">
        <f t="shared" si="200"/>
        <v>48</v>
      </c>
      <c r="AB18" s="59">
        <f t="shared" si="68"/>
        <v>192</v>
      </c>
      <c r="AC18" s="55">
        <v>24</v>
      </c>
      <c r="AD18" s="55">
        <v>24</v>
      </c>
      <c r="AE18" s="55">
        <v>24</v>
      </c>
      <c r="AF18" s="53">
        <f t="shared" si="69"/>
        <v>72</v>
      </c>
      <c r="AG18" s="20">
        <f>AC18*AG3</f>
        <v>96</v>
      </c>
      <c r="AH18" s="20">
        <f t="shared" ref="AH18:AI18" si="201">AD18*AH3</f>
        <v>48</v>
      </c>
      <c r="AI18" s="20">
        <f t="shared" si="201"/>
        <v>48</v>
      </c>
      <c r="AJ18" s="59">
        <f t="shared" si="71"/>
        <v>192</v>
      </c>
      <c r="AK18" s="11">
        <f t="shared" si="72"/>
        <v>384</v>
      </c>
      <c r="AL18" s="55">
        <v>24</v>
      </c>
      <c r="AM18" s="55">
        <v>24</v>
      </c>
      <c r="AN18" s="55">
        <v>24</v>
      </c>
      <c r="AO18" s="58">
        <f t="shared" si="73"/>
        <v>72</v>
      </c>
      <c r="AP18" s="20">
        <f>AL18*AP3</f>
        <v>48</v>
      </c>
      <c r="AQ18" s="20">
        <f t="shared" ref="AQ18:AR18" si="202">AM18*AQ3</f>
        <v>48</v>
      </c>
      <c r="AR18" s="20">
        <f t="shared" si="202"/>
        <v>48</v>
      </c>
      <c r="AS18" s="59">
        <f t="shared" si="75"/>
        <v>144</v>
      </c>
      <c r="AT18" s="18">
        <v>0</v>
      </c>
      <c r="AU18" s="18">
        <v>0</v>
      </c>
      <c r="AV18" s="55">
        <v>24</v>
      </c>
      <c r="AW18" s="58">
        <f t="shared" si="76"/>
        <v>24</v>
      </c>
      <c r="AX18" s="18">
        <f>AT18*AX3</f>
        <v>0</v>
      </c>
      <c r="AY18" s="18">
        <f t="shared" ref="AY18:AZ18" si="203">AU18*AY3</f>
        <v>0</v>
      </c>
      <c r="AZ18" s="20">
        <f t="shared" si="203"/>
        <v>48</v>
      </c>
      <c r="BA18" s="59">
        <f t="shared" si="78"/>
        <v>48</v>
      </c>
      <c r="BB18" s="55">
        <v>24</v>
      </c>
      <c r="BC18" s="55">
        <v>24</v>
      </c>
      <c r="BD18" s="18">
        <v>0</v>
      </c>
      <c r="BE18" s="55">
        <v>24</v>
      </c>
      <c r="BF18" s="58">
        <f t="shared" si="79"/>
        <v>72</v>
      </c>
      <c r="BG18" s="20">
        <f>BB18*BG3</f>
        <v>48</v>
      </c>
      <c r="BH18" s="20">
        <f t="shared" ref="BH18:BJ18" si="204">BC18*BH3</f>
        <v>24</v>
      </c>
      <c r="BI18" s="22">
        <f t="shared" si="204"/>
        <v>0</v>
      </c>
      <c r="BJ18" s="20">
        <f t="shared" si="204"/>
        <v>48</v>
      </c>
      <c r="BK18" s="59">
        <f t="shared" si="81"/>
        <v>120</v>
      </c>
      <c r="BL18" s="14">
        <f t="shared" si="82"/>
        <v>1080</v>
      </c>
      <c r="BM18" s="19">
        <v>0</v>
      </c>
      <c r="BN18" s="23">
        <f t="shared" si="83"/>
        <v>1080</v>
      </c>
      <c r="BO18" s="3">
        <v>13</v>
      </c>
      <c r="BP18" s="55">
        <v>24</v>
      </c>
      <c r="BQ18" s="55">
        <v>24</v>
      </c>
      <c r="BR18" s="55">
        <v>24</v>
      </c>
      <c r="BS18" s="58">
        <f t="shared" si="84"/>
        <v>72</v>
      </c>
      <c r="BT18" s="20">
        <f>BP18*BT3</f>
        <v>96</v>
      </c>
      <c r="BU18" s="20">
        <f t="shared" ref="BU18" si="205">BQ18*BU3</f>
        <v>48</v>
      </c>
      <c r="BV18" s="20">
        <f t="shared" ref="BV18" si="206">BR18*BV3</f>
        <v>48</v>
      </c>
      <c r="BW18" s="59">
        <f t="shared" si="87"/>
        <v>192</v>
      </c>
      <c r="BX18" s="55">
        <v>24</v>
      </c>
      <c r="BY18" s="55">
        <v>24</v>
      </c>
      <c r="BZ18" s="55">
        <v>24</v>
      </c>
      <c r="CA18" s="53">
        <f t="shared" si="88"/>
        <v>72</v>
      </c>
      <c r="CB18" s="20">
        <f>BX18*CB3</f>
        <v>96</v>
      </c>
      <c r="CC18" s="20">
        <f t="shared" ref="CC18" si="207">BY18*CC3</f>
        <v>48</v>
      </c>
      <c r="CD18" s="20">
        <f t="shared" ref="CD18" si="208">BZ18*CD3</f>
        <v>48</v>
      </c>
      <c r="CE18" s="23">
        <f t="shared" si="91"/>
        <v>192</v>
      </c>
      <c r="CF18" s="11">
        <f t="shared" si="92"/>
        <v>384</v>
      </c>
      <c r="CG18" s="55">
        <v>24</v>
      </c>
      <c r="CH18" s="55">
        <v>24</v>
      </c>
      <c r="CI18" s="55">
        <v>24</v>
      </c>
      <c r="CJ18" s="58">
        <f t="shared" si="93"/>
        <v>72</v>
      </c>
      <c r="CK18" s="20">
        <f>CG18*CK3</f>
        <v>96</v>
      </c>
      <c r="CL18" s="20">
        <f t="shared" ref="CL18" si="209">CH18*CL3</f>
        <v>48</v>
      </c>
      <c r="CM18" s="20">
        <f t="shared" ref="CM18" si="210">CI18*CM3</f>
        <v>48</v>
      </c>
      <c r="CN18" s="59">
        <f t="shared" si="96"/>
        <v>192</v>
      </c>
      <c r="CO18" s="55">
        <v>24</v>
      </c>
      <c r="CP18" s="55">
        <v>24</v>
      </c>
      <c r="CQ18" s="55">
        <v>24</v>
      </c>
      <c r="CR18" s="53">
        <f t="shared" si="97"/>
        <v>72</v>
      </c>
      <c r="CS18" s="20">
        <f>CO18*CS3</f>
        <v>96</v>
      </c>
      <c r="CT18" s="20">
        <f t="shared" ref="CT18" si="211">CP18*CT3</f>
        <v>48</v>
      </c>
      <c r="CU18" s="20">
        <f t="shared" ref="CU18" si="212">CQ18*CU3</f>
        <v>48</v>
      </c>
      <c r="CV18" s="59">
        <f t="shared" si="100"/>
        <v>192</v>
      </c>
      <c r="CW18" s="11">
        <f t="shared" si="101"/>
        <v>384</v>
      </c>
      <c r="CX18" s="55">
        <v>24</v>
      </c>
      <c r="CY18" s="55">
        <v>24</v>
      </c>
      <c r="CZ18" s="55">
        <v>24</v>
      </c>
      <c r="DA18" s="58">
        <f t="shared" si="102"/>
        <v>72</v>
      </c>
      <c r="DB18" s="20">
        <f>CX18*DB3</f>
        <v>48</v>
      </c>
      <c r="DC18" s="20">
        <f t="shared" ref="DC18" si="213">CY18*DC3</f>
        <v>48</v>
      </c>
      <c r="DD18" s="20">
        <f t="shared" ref="DD18" si="214">CZ18*DD3</f>
        <v>48</v>
      </c>
      <c r="DE18" s="59">
        <f t="shared" si="104"/>
        <v>144</v>
      </c>
      <c r="DF18" s="18">
        <v>0</v>
      </c>
      <c r="DG18" s="18">
        <v>0</v>
      </c>
      <c r="DH18" s="55">
        <v>24</v>
      </c>
      <c r="DI18" s="58">
        <f t="shared" si="105"/>
        <v>24</v>
      </c>
      <c r="DJ18" s="18">
        <f>DF18*DJ3</f>
        <v>0</v>
      </c>
      <c r="DK18" s="18">
        <f t="shared" ref="DK18" si="215">DG18*DK3</f>
        <v>0</v>
      </c>
      <c r="DL18" s="20">
        <f t="shared" ref="DL18" si="216">DH18*DL3</f>
        <v>48</v>
      </c>
      <c r="DM18" s="59">
        <f t="shared" si="108"/>
        <v>48</v>
      </c>
      <c r="DN18" s="55">
        <v>24</v>
      </c>
      <c r="DO18" s="55">
        <v>24</v>
      </c>
      <c r="DP18" s="18">
        <v>0</v>
      </c>
      <c r="DQ18" s="55">
        <v>24</v>
      </c>
      <c r="DR18" s="58">
        <f t="shared" si="109"/>
        <v>72</v>
      </c>
      <c r="DS18" s="20">
        <f>DN18*DS3</f>
        <v>48</v>
      </c>
      <c r="DT18" s="20">
        <f t="shared" ref="DT18" si="217">DO18*DT3</f>
        <v>24</v>
      </c>
      <c r="DU18" s="22">
        <f t="shared" ref="DU18" si="218">DP18*DU3</f>
        <v>0</v>
      </c>
      <c r="DV18" s="20">
        <f t="shared" ref="DV18" si="219">DQ18*DV3</f>
        <v>48</v>
      </c>
      <c r="DW18" s="59">
        <f t="shared" si="113"/>
        <v>120</v>
      </c>
      <c r="DX18" s="14">
        <f t="shared" si="114"/>
        <v>1080</v>
      </c>
      <c r="DY18" s="19">
        <v>0</v>
      </c>
      <c r="DZ18" s="23">
        <f t="shared" si="115"/>
        <v>1080</v>
      </c>
      <c r="EA18" s="65">
        <f t="shared" si="116"/>
        <v>2160</v>
      </c>
      <c r="EB18" s="28">
        <v>13</v>
      </c>
      <c r="EC18" s="31">
        <v>0</v>
      </c>
      <c r="ED18" s="31">
        <v>0</v>
      </c>
      <c r="EE18" s="31">
        <v>0</v>
      </c>
      <c r="EF18" s="22">
        <f t="shared" ref="EF18:EF24" si="220">SUM(EC18:EE18)</f>
        <v>0</v>
      </c>
      <c r="EG18" s="22">
        <f>EC18*EG3</f>
        <v>0</v>
      </c>
      <c r="EH18" s="22">
        <f t="shared" ref="EH18" si="221">ED18*EH3</f>
        <v>0</v>
      </c>
      <c r="EI18" s="22">
        <f t="shared" ref="EI18" si="222">EE18*EI3</f>
        <v>0</v>
      </c>
      <c r="EJ18" s="22">
        <f t="shared" si="162"/>
        <v>0</v>
      </c>
      <c r="EK18" s="31">
        <v>0</v>
      </c>
      <c r="EL18" s="31">
        <v>0</v>
      </c>
      <c r="EM18" s="31">
        <v>0</v>
      </c>
      <c r="EN18" s="29">
        <f t="shared" si="163"/>
        <v>0</v>
      </c>
      <c r="EO18" s="22">
        <f>EK18*EO3</f>
        <v>0</v>
      </c>
      <c r="EP18" s="22">
        <f t="shared" ref="EP18" si="223">EL18*EP3</f>
        <v>0</v>
      </c>
      <c r="EQ18" s="22">
        <f t="shared" ref="EQ18" si="224">EM18*EQ3</f>
        <v>0</v>
      </c>
      <c r="ER18" s="29">
        <f t="shared" si="166"/>
        <v>0</v>
      </c>
      <c r="ES18" s="30">
        <f t="shared" si="167"/>
        <v>0</v>
      </c>
      <c r="ET18" s="22">
        <f>EP18*ET3</f>
        <v>0</v>
      </c>
      <c r="EU18" s="22">
        <f t="shared" ref="EU18" si="225">EQ18*EU3</f>
        <v>0</v>
      </c>
      <c r="EV18" s="22">
        <f t="shared" ref="EV18" si="226">ER18*EV3</f>
        <v>0</v>
      </c>
      <c r="EW18" s="22">
        <f t="shared" si="170"/>
        <v>0</v>
      </c>
      <c r="EX18" s="22">
        <f>ET18*EX3</f>
        <v>0</v>
      </c>
      <c r="EY18" s="22">
        <f t="shared" ref="EY18" si="227">EU18*EY3</f>
        <v>0</v>
      </c>
      <c r="EZ18" s="22">
        <f t="shared" ref="EZ18" si="228">EV18*EZ3</f>
        <v>0</v>
      </c>
      <c r="FA18" s="22">
        <f t="shared" si="173"/>
        <v>0</v>
      </c>
      <c r="FB18" s="22">
        <f>EX18*FB3</f>
        <v>0</v>
      </c>
      <c r="FC18" s="22">
        <f t="shared" ref="FC18" si="229">EY18*FC3</f>
        <v>0</v>
      </c>
      <c r="FD18" s="22">
        <f t="shared" ref="FD18" si="230">EZ18*FD3</f>
        <v>0</v>
      </c>
      <c r="FE18" s="29">
        <f t="shared" si="176"/>
        <v>0</v>
      </c>
      <c r="FF18" s="22">
        <f>FB18*FF3</f>
        <v>0</v>
      </c>
      <c r="FG18" s="22">
        <f t="shared" ref="FG18" si="231">FC18*FG3</f>
        <v>0</v>
      </c>
      <c r="FH18" s="22">
        <f t="shared" ref="FH18" si="232">FD18*FH3</f>
        <v>0</v>
      </c>
      <c r="FI18" s="22">
        <f t="shared" si="179"/>
        <v>0</v>
      </c>
      <c r="FJ18" s="30">
        <f t="shared" si="180"/>
        <v>0</v>
      </c>
      <c r="FK18" s="22">
        <f>FG18*FK3</f>
        <v>0</v>
      </c>
      <c r="FL18" s="22">
        <f t="shared" ref="FL18" si="233">FH18*FL3</f>
        <v>0</v>
      </c>
      <c r="FM18" s="22">
        <f t="shared" ref="FM18" si="234">FI18*FM3</f>
        <v>0</v>
      </c>
      <c r="FN18" s="22">
        <f t="shared" si="183"/>
        <v>0</v>
      </c>
      <c r="FO18" s="22">
        <f>FK18*FO3</f>
        <v>0</v>
      </c>
      <c r="FP18" s="22">
        <f t="shared" ref="FP18" si="235">FL18*FP3</f>
        <v>0</v>
      </c>
      <c r="FQ18" s="22">
        <f t="shared" ref="FQ18" si="236">FM18*FQ3</f>
        <v>0</v>
      </c>
      <c r="FR18" s="22">
        <f t="shared" si="186"/>
        <v>0</v>
      </c>
      <c r="FS18" s="22">
        <v>0</v>
      </c>
      <c r="FT18" s="22">
        <v>0</v>
      </c>
      <c r="FU18" s="31">
        <v>0</v>
      </c>
      <c r="FV18" s="22">
        <f t="shared" si="187"/>
        <v>0</v>
      </c>
      <c r="FW18" s="22">
        <f>FS18*FW3</f>
        <v>0</v>
      </c>
      <c r="FX18" s="22">
        <f t="shared" ref="FX18" si="237">FT18*FX3</f>
        <v>0</v>
      </c>
      <c r="FY18" s="22">
        <f t="shared" ref="FY18" si="238">FU18*FY3</f>
        <v>0</v>
      </c>
      <c r="FZ18" s="22">
        <f t="shared" si="190"/>
        <v>0</v>
      </c>
      <c r="GA18" s="31">
        <v>0</v>
      </c>
      <c r="GB18" s="31">
        <v>0</v>
      </c>
      <c r="GC18" s="22">
        <v>0</v>
      </c>
      <c r="GD18" s="31">
        <v>0</v>
      </c>
      <c r="GE18" s="22">
        <f t="shared" si="191"/>
        <v>0</v>
      </c>
      <c r="GF18" s="22">
        <f>GA18*GF3</f>
        <v>0</v>
      </c>
      <c r="GG18" s="22">
        <f t="shared" ref="GG18" si="239">GB18*GG3</f>
        <v>0</v>
      </c>
      <c r="GH18" s="22">
        <f t="shared" ref="GH18" si="240">GC18*GH3</f>
        <v>0</v>
      </c>
      <c r="GI18" s="22">
        <f t="shared" ref="GI18" si="241">GD18*GI3</f>
        <v>0</v>
      </c>
      <c r="GJ18" s="22">
        <f t="shared" si="195"/>
        <v>0</v>
      </c>
      <c r="GK18" s="32">
        <f t="shared" si="196"/>
        <v>0</v>
      </c>
      <c r="GL18" s="33">
        <v>0</v>
      </c>
      <c r="GM18" s="30">
        <f t="shared" si="197"/>
        <v>0</v>
      </c>
      <c r="GN18" s="65">
        <f t="shared" si="138"/>
        <v>2160</v>
      </c>
      <c r="GO18" s="3">
        <v>13</v>
      </c>
      <c r="GP18" s="15">
        <f t="shared" si="139"/>
        <v>100</v>
      </c>
      <c r="GQ18" t="s">
        <v>63</v>
      </c>
      <c r="GS18" s="56"/>
    </row>
    <row r="19" spans="1:245" x14ac:dyDescent="0.2">
      <c r="A19" s="3">
        <v>14</v>
      </c>
      <c r="B19" s="17">
        <f t="shared" si="58"/>
        <v>2160</v>
      </c>
      <c r="C19" t="s">
        <v>48</v>
      </c>
      <c r="D19" s="55">
        <v>24</v>
      </c>
      <c r="E19" s="55">
        <v>24</v>
      </c>
      <c r="F19" s="55">
        <v>24</v>
      </c>
      <c r="G19" s="58">
        <f t="shared" si="59"/>
        <v>72</v>
      </c>
      <c r="H19" s="20">
        <f>D19*H3</f>
        <v>96</v>
      </c>
      <c r="I19" s="20">
        <f t="shared" ref="I19:J19" si="242">E19*I3</f>
        <v>48</v>
      </c>
      <c r="J19" s="20">
        <f t="shared" si="242"/>
        <v>48</v>
      </c>
      <c r="K19" s="59">
        <f t="shared" si="61"/>
        <v>192</v>
      </c>
      <c r="L19" s="55">
        <v>24</v>
      </c>
      <c r="M19" s="55">
        <v>24</v>
      </c>
      <c r="N19" s="55">
        <v>24</v>
      </c>
      <c r="O19" s="53">
        <f t="shared" si="62"/>
        <v>72</v>
      </c>
      <c r="P19" s="20">
        <f>L19*P3</f>
        <v>96</v>
      </c>
      <c r="Q19" s="20">
        <f t="shared" ref="Q19:R19" si="243">M19*Q3</f>
        <v>48</v>
      </c>
      <c r="R19" s="20">
        <f t="shared" si="243"/>
        <v>48</v>
      </c>
      <c r="S19" s="23">
        <f t="shared" si="64"/>
        <v>192</v>
      </c>
      <c r="T19" s="11">
        <f t="shared" si="65"/>
        <v>384</v>
      </c>
      <c r="U19" s="55">
        <v>24</v>
      </c>
      <c r="V19" s="55">
        <v>24</v>
      </c>
      <c r="W19" s="55">
        <v>24</v>
      </c>
      <c r="X19" s="58">
        <f t="shared" si="66"/>
        <v>72</v>
      </c>
      <c r="Y19" s="20">
        <f>U19*Y3</f>
        <v>96</v>
      </c>
      <c r="Z19" s="20">
        <f t="shared" ref="Z19:AA19" si="244">V19*Z3</f>
        <v>48</v>
      </c>
      <c r="AA19" s="20">
        <f t="shared" si="244"/>
        <v>48</v>
      </c>
      <c r="AB19" s="59">
        <f t="shared" si="68"/>
        <v>192</v>
      </c>
      <c r="AC19" s="55">
        <v>24</v>
      </c>
      <c r="AD19" s="55">
        <v>24</v>
      </c>
      <c r="AE19" s="55">
        <v>24</v>
      </c>
      <c r="AF19" s="53">
        <f t="shared" si="69"/>
        <v>72</v>
      </c>
      <c r="AG19" s="20">
        <f>AC19*AG3</f>
        <v>96</v>
      </c>
      <c r="AH19" s="20">
        <f t="shared" ref="AH19:AI19" si="245">AD19*AH3</f>
        <v>48</v>
      </c>
      <c r="AI19" s="20">
        <f t="shared" si="245"/>
        <v>48</v>
      </c>
      <c r="AJ19" s="59">
        <f t="shared" si="71"/>
        <v>192</v>
      </c>
      <c r="AK19" s="11">
        <f t="shared" si="72"/>
        <v>384</v>
      </c>
      <c r="AL19" s="55">
        <v>24</v>
      </c>
      <c r="AM19" s="55">
        <v>24</v>
      </c>
      <c r="AN19" s="55">
        <v>24</v>
      </c>
      <c r="AO19" s="58">
        <f t="shared" si="73"/>
        <v>72</v>
      </c>
      <c r="AP19" s="20">
        <f>AL19*AP3</f>
        <v>48</v>
      </c>
      <c r="AQ19" s="20">
        <f t="shared" ref="AQ19:AR19" si="246">AM19*AQ3</f>
        <v>48</v>
      </c>
      <c r="AR19" s="20">
        <f t="shared" si="246"/>
        <v>48</v>
      </c>
      <c r="AS19" s="59">
        <f t="shared" si="75"/>
        <v>144</v>
      </c>
      <c r="AT19" s="18">
        <v>0</v>
      </c>
      <c r="AU19" s="18">
        <v>0</v>
      </c>
      <c r="AV19" s="55">
        <v>24</v>
      </c>
      <c r="AW19" s="58">
        <f t="shared" si="76"/>
        <v>24</v>
      </c>
      <c r="AX19" s="18">
        <f>AT19*AX3</f>
        <v>0</v>
      </c>
      <c r="AY19" s="18">
        <f t="shared" ref="AY19:AZ19" si="247">AU19*AY3</f>
        <v>0</v>
      </c>
      <c r="AZ19" s="20">
        <f t="shared" si="247"/>
        <v>48</v>
      </c>
      <c r="BA19" s="59">
        <f t="shared" si="78"/>
        <v>48</v>
      </c>
      <c r="BB19" s="55">
        <v>24</v>
      </c>
      <c r="BC19" s="55">
        <v>24</v>
      </c>
      <c r="BD19" s="18">
        <v>0</v>
      </c>
      <c r="BE19" s="55">
        <v>24</v>
      </c>
      <c r="BF19" s="58">
        <f t="shared" si="79"/>
        <v>72</v>
      </c>
      <c r="BG19" s="20">
        <f>BB19*BG3</f>
        <v>48</v>
      </c>
      <c r="BH19" s="20">
        <f t="shared" ref="BH19:BJ19" si="248">BC19*BH3</f>
        <v>24</v>
      </c>
      <c r="BI19" s="22">
        <f t="shared" si="248"/>
        <v>0</v>
      </c>
      <c r="BJ19" s="20">
        <f t="shared" si="248"/>
        <v>48</v>
      </c>
      <c r="BK19" s="59">
        <f t="shared" si="81"/>
        <v>120</v>
      </c>
      <c r="BL19" s="14">
        <f t="shared" si="82"/>
        <v>1080</v>
      </c>
      <c r="BM19" s="19">
        <v>0</v>
      </c>
      <c r="BN19" s="23">
        <f t="shared" si="83"/>
        <v>1080</v>
      </c>
      <c r="BO19" s="3">
        <v>14</v>
      </c>
      <c r="BP19" s="55">
        <v>24</v>
      </c>
      <c r="BQ19" s="55">
        <v>24</v>
      </c>
      <c r="BR19" s="55">
        <v>24</v>
      </c>
      <c r="BS19" s="58">
        <f t="shared" si="84"/>
        <v>72</v>
      </c>
      <c r="BT19" s="20">
        <f>BP19*BT3</f>
        <v>96</v>
      </c>
      <c r="BU19" s="20">
        <f t="shared" ref="BU19" si="249">BQ19*BU3</f>
        <v>48</v>
      </c>
      <c r="BV19" s="20">
        <f t="shared" ref="BV19" si="250">BR19*BV3</f>
        <v>48</v>
      </c>
      <c r="BW19" s="59">
        <f t="shared" si="87"/>
        <v>192</v>
      </c>
      <c r="BX19" s="55">
        <v>24</v>
      </c>
      <c r="BY19" s="55">
        <v>24</v>
      </c>
      <c r="BZ19" s="55">
        <v>24</v>
      </c>
      <c r="CA19" s="53">
        <f t="shared" si="88"/>
        <v>72</v>
      </c>
      <c r="CB19" s="20">
        <f>BX19*CB3</f>
        <v>96</v>
      </c>
      <c r="CC19" s="20">
        <f t="shared" ref="CC19" si="251">BY19*CC3</f>
        <v>48</v>
      </c>
      <c r="CD19" s="20">
        <f t="shared" ref="CD19" si="252">BZ19*CD3</f>
        <v>48</v>
      </c>
      <c r="CE19" s="23">
        <f t="shared" si="91"/>
        <v>192</v>
      </c>
      <c r="CF19" s="11">
        <f t="shared" si="92"/>
        <v>384</v>
      </c>
      <c r="CG19" s="55">
        <v>24</v>
      </c>
      <c r="CH19" s="55">
        <v>24</v>
      </c>
      <c r="CI19" s="55">
        <v>24</v>
      </c>
      <c r="CJ19" s="58">
        <f t="shared" si="93"/>
        <v>72</v>
      </c>
      <c r="CK19" s="20">
        <f>CG19*CK3</f>
        <v>96</v>
      </c>
      <c r="CL19" s="20">
        <f t="shared" ref="CL19" si="253">CH19*CL3</f>
        <v>48</v>
      </c>
      <c r="CM19" s="20">
        <f t="shared" ref="CM19" si="254">CI19*CM3</f>
        <v>48</v>
      </c>
      <c r="CN19" s="59">
        <f t="shared" si="96"/>
        <v>192</v>
      </c>
      <c r="CO19" s="55">
        <v>24</v>
      </c>
      <c r="CP19" s="55">
        <v>24</v>
      </c>
      <c r="CQ19" s="55">
        <v>24</v>
      </c>
      <c r="CR19" s="53">
        <f t="shared" si="97"/>
        <v>72</v>
      </c>
      <c r="CS19" s="20">
        <f>CO19*CS3</f>
        <v>96</v>
      </c>
      <c r="CT19" s="20">
        <f t="shared" ref="CT19" si="255">CP19*CT3</f>
        <v>48</v>
      </c>
      <c r="CU19" s="20">
        <f t="shared" ref="CU19" si="256">CQ19*CU3</f>
        <v>48</v>
      </c>
      <c r="CV19" s="59">
        <f t="shared" si="100"/>
        <v>192</v>
      </c>
      <c r="CW19" s="11">
        <f t="shared" si="101"/>
        <v>384</v>
      </c>
      <c r="CX19" s="55">
        <v>24</v>
      </c>
      <c r="CY19" s="55">
        <v>24</v>
      </c>
      <c r="CZ19" s="55">
        <v>24</v>
      </c>
      <c r="DA19" s="58">
        <f t="shared" si="102"/>
        <v>72</v>
      </c>
      <c r="DB19" s="20">
        <f>CX19*DB3</f>
        <v>48</v>
      </c>
      <c r="DC19" s="20">
        <f t="shared" ref="DC19" si="257">CY19*DC3</f>
        <v>48</v>
      </c>
      <c r="DD19" s="20">
        <f t="shared" ref="DD19" si="258">CZ19*DD3</f>
        <v>48</v>
      </c>
      <c r="DE19" s="59">
        <f t="shared" si="104"/>
        <v>144</v>
      </c>
      <c r="DF19" s="18">
        <v>0</v>
      </c>
      <c r="DG19" s="18">
        <v>0</v>
      </c>
      <c r="DH19" s="55">
        <v>24</v>
      </c>
      <c r="DI19" s="58">
        <f t="shared" si="105"/>
        <v>24</v>
      </c>
      <c r="DJ19" s="18">
        <f>DF19*DJ3</f>
        <v>0</v>
      </c>
      <c r="DK19" s="18">
        <f t="shared" ref="DK19" si="259">DG19*DK3</f>
        <v>0</v>
      </c>
      <c r="DL19" s="20">
        <f t="shared" ref="DL19" si="260">DH19*DL3</f>
        <v>48</v>
      </c>
      <c r="DM19" s="59">
        <f t="shared" si="108"/>
        <v>48</v>
      </c>
      <c r="DN19" s="55">
        <v>24</v>
      </c>
      <c r="DO19" s="55">
        <v>24</v>
      </c>
      <c r="DP19" s="18">
        <v>0</v>
      </c>
      <c r="DQ19" s="55">
        <v>24</v>
      </c>
      <c r="DR19" s="58">
        <f t="shared" si="109"/>
        <v>72</v>
      </c>
      <c r="DS19" s="20">
        <f>DN19*DS3</f>
        <v>48</v>
      </c>
      <c r="DT19" s="20">
        <f t="shared" ref="DT19" si="261">DO19*DT3</f>
        <v>24</v>
      </c>
      <c r="DU19" s="22">
        <f t="shared" ref="DU19" si="262">DP19*DU3</f>
        <v>0</v>
      </c>
      <c r="DV19" s="20">
        <f t="shared" ref="DV19" si="263">DQ19*DV3</f>
        <v>48</v>
      </c>
      <c r="DW19" s="59">
        <f t="shared" si="113"/>
        <v>120</v>
      </c>
      <c r="DX19" s="14">
        <f t="shared" si="114"/>
        <v>1080</v>
      </c>
      <c r="DY19" s="19">
        <v>0</v>
      </c>
      <c r="DZ19" s="23">
        <f t="shared" si="115"/>
        <v>1080</v>
      </c>
      <c r="EA19" s="65">
        <f t="shared" si="116"/>
        <v>2160</v>
      </c>
      <c r="EB19" s="28">
        <v>14</v>
      </c>
      <c r="EC19" s="31">
        <v>0</v>
      </c>
      <c r="ED19" s="31">
        <v>0</v>
      </c>
      <c r="EE19" s="31">
        <v>0</v>
      </c>
      <c r="EF19" s="22">
        <f t="shared" si="220"/>
        <v>0</v>
      </c>
      <c r="EG19" s="22">
        <f>EC19*EG3</f>
        <v>0</v>
      </c>
      <c r="EH19" s="22">
        <f t="shared" ref="EH19" si="264">ED19*EH3</f>
        <v>0</v>
      </c>
      <c r="EI19" s="22">
        <f t="shared" ref="EI19" si="265">EE19*EI3</f>
        <v>0</v>
      </c>
      <c r="EJ19" s="22">
        <f t="shared" si="162"/>
        <v>0</v>
      </c>
      <c r="EK19" s="31">
        <v>0</v>
      </c>
      <c r="EL19" s="31">
        <v>0</v>
      </c>
      <c r="EM19" s="31">
        <v>0</v>
      </c>
      <c r="EN19" s="29">
        <f t="shared" si="163"/>
        <v>0</v>
      </c>
      <c r="EO19" s="22">
        <f>EK19*EO3</f>
        <v>0</v>
      </c>
      <c r="EP19" s="22">
        <f t="shared" ref="EP19" si="266">EL19*EP3</f>
        <v>0</v>
      </c>
      <c r="EQ19" s="22">
        <f t="shared" ref="EQ19" si="267">EM19*EQ3</f>
        <v>0</v>
      </c>
      <c r="ER19" s="29">
        <f t="shared" si="166"/>
        <v>0</v>
      </c>
      <c r="ES19" s="30">
        <f t="shared" si="167"/>
        <v>0</v>
      </c>
      <c r="ET19" s="22">
        <f>EP19*ET3</f>
        <v>0</v>
      </c>
      <c r="EU19" s="22">
        <f t="shared" ref="EU19" si="268">EQ19*EU3</f>
        <v>0</v>
      </c>
      <c r="EV19" s="22">
        <f t="shared" ref="EV19" si="269">ER19*EV3</f>
        <v>0</v>
      </c>
      <c r="EW19" s="22">
        <f t="shared" si="170"/>
        <v>0</v>
      </c>
      <c r="EX19" s="22">
        <f>ET19*EX3</f>
        <v>0</v>
      </c>
      <c r="EY19" s="22">
        <f t="shared" ref="EY19" si="270">EU19*EY3</f>
        <v>0</v>
      </c>
      <c r="EZ19" s="22">
        <f t="shared" ref="EZ19" si="271">EV19*EZ3</f>
        <v>0</v>
      </c>
      <c r="FA19" s="22">
        <f t="shared" si="173"/>
        <v>0</v>
      </c>
      <c r="FB19" s="22">
        <f>EX19*FB3</f>
        <v>0</v>
      </c>
      <c r="FC19" s="22">
        <f t="shared" ref="FC19" si="272">EY19*FC3</f>
        <v>0</v>
      </c>
      <c r="FD19" s="22">
        <f t="shared" ref="FD19" si="273">EZ19*FD3</f>
        <v>0</v>
      </c>
      <c r="FE19" s="29">
        <f t="shared" si="176"/>
        <v>0</v>
      </c>
      <c r="FF19" s="22">
        <f>FB19*FF3</f>
        <v>0</v>
      </c>
      <c r="FG19" s="22">
        <f t="shared" ref="FG19" si="274">FC19*FG3</f>
        <v>0</v>
      </c>
      <c r="FH19" s="22">
        <f t="shared" ref="FH19" si="275">FD19*FH3</f>
        <v>0</v>
      </c>
      <c r="FI19" s="22">
        <f t="shared" si="179"/>
        <v>0</v>
      </c>
      <c r="FJ19" s="30">
        <f t="shared" si="180"/>
        <v>0</v>
      </c>
      <c r="FK19" s="22">
        <f>FG19*FK3</f>
        <v>0</v>
      </c>
      <c r="FL19" s="22">
        <f t="shared" ref="FL19" si="276">FH19*FL3</f>
        <v>0</v>
      </c>
      <c r="FM19" s="22">
        <f t="shared" ref="FM19" si="277">FI19*FM3</f>
        <v>0</v>
      </c>
      <c r="FN19" s="22">
        <f t="shared" si="183"/>
        <v>0</v>
      </c>
      <c r="FO19" s="22">
        <f>FK19*FO3</f>
        <v>0</v>
      </c>
      <c r="FP19" s="22">
        <f t="shared" ref="FP19" si="278">FL19*FP3</f>
        <v>0</v>
      </c>
      <c r="FQ19" s="22">
        <f t="shared" ref="FQ19" si="279">FM19*FQ3</f>
        <v>0</v>
      </c>
      <c r="FR19" s="22">
        <f t="shared" si="186"/>
        <v>0</v>
      </c>
      <c r="FS19" s="22">
        <v>0</v>
      </c>
      <c r="FT19" s="22">
        <v>0</v>
      </c>
      <c r="FU19" s="31">
        <v>0</v>
      </c>
      <c r="FV19" s="22">
        <f t="shared" si="187"/>
        <v>0</v>
      </c>
      <c r="FW19" s="22">
        <f>FS19*FW3</f>
        <v>0</v>
      </c>
      <c r="FX19" s="22">
        <f t="shared" ref="FX19" si="280">FT19*FX3</f>
        <v>0</v>
      </c>
      <c r="FY19" s="22">
        <f t="shared" ref="FY19" si="281">FU19*FY3</f>
        <v>0</v>
      </c>
      <c r="FZ19" s="22">
        <f t="shared" si="190"/>
        <v>0</v>
      </c>
      <c r="GA19" s="31">
        <v>0</v>
      </c>
      <c r="GB19" s="31">
        <v>0</v>
      </c>
      <c r="GC19" s="22">
        <v>0</v>
      </c>
      <c r="GD19" s="31">
        <v>0</v>
      </c>
      <c r="GE19" s="22">
        <f t="shared" si="191"/>
        <v>0</v>
      </c>
      <c r="GF19" s="22">
        <f>GA19*GF3</f>
        <v>0</v>
      </c>
      <c r="GG19" s="22">
        <f t="shared" ref="GG19" si="282">GB19*GG3</f>
        <v>0</v>
      </c>
      <c r="GH19" s="22">
        <f t="shared" ref="GH19" si="283">GC19*GH3</f>
        <v>0</v>
      </c>
      <c r="GI19" s="22">
        <f t="shared" ref="GI19" si="284">GD19*GI3</f>
        <v>0</v>
      </c>
      <c r="GJ19" s="22">
        <f t="shared" si="195"/>
        <v>0</v>
      </c>
      <c r="GK19" s="32">
        <f t="shared" si="196"/>
        <v>0</v>
      </c>
      <c r="GL19" s="33">
        <v>0</v>
      </c>
      <c r="GM19" s="30">
        <f t="shared" si="197"/>
        <v>0</v>
      </c>
      <c r="GN19" s="65">
        <f t="shared" si="138"/>
        <v>2160</v>
      </c>
      <c r="GO19" s="3">
        <v>14</v>
      </c>
      <c r="GP19" s="15">
        <f t="shared" si="139"/>
        <v>100</v>
      </c>
      <c r="GQ19" t="s">
        <v>48</v>
      </c>
      <c r="GS19" s="56"/>
    </row>
    <row r="20" spans="1:245" x14ac:dyDescent="0.2">
      <c r="A20" s="3">
        <v>15</v>
      </c>
      <c r="B20" s="17">
        <f t="shared" si="58"/>
        <v>2160</v>
      </c>
      <c r="C20" t="s">
        <v>45</v>
      </c>
      <c r="D20" s="55">
        <v>24</v>
      </c>
      <c r="E20" s="55">
        <v>24</v>
      </c>
      <c r="F20" s="55">
        <v>24</v>
      </c>
      <c r="G20" s="58">
        <f t="shared" si="59"/>
        <v>72</v>
      </c>
      <c r="H20" s="20">
        <f>D20*H3</f>
        <v>96</v>
      </c>
      <c r="I20" s="20">
        <f t="shared" ref="I20:J20" si="285">E20*I3</f>
        <v>48</v>
      </c>
      <c r="J20" s="20">
        <f t="shared" si="285"/>
        <v>48</v>
      </c>
      <c r="K20" s="59">
        <f t="shared" si="61"/>
        <v>192</v>
      </c>
      <c r="L20" s="55">
        <v>24</v>
      </c>
      <c r="M20" s="55">
        <v>24</v>
      </c>
      <c r="N20" s="55">
        <v>24</v>
      </c>
      <c r="O20" s="53">
        <f t="shared" si="62"/>
        <v>72</v>
      </c>
      <c r="P20" s="20">
        <f>L20*P3</f>
        <v>96</v>
      </c>
      <c r="Q20" s="20">
        <f t="shared" ref="Q20:R20" si="286">M20*Q3</f>
        <v>48</v>
      </c>
      <c r="R20" s="20">
        <f t="shared" si="286"/>
        <v>48</v>
      </c>
      <c r="S20" s="23">
        <f t="shared" si="64"/>
        <v>192</v>
      </c>
      <c r="T20" s="11">
        <f t="shared" si="65"/>
        <v>384</v>
      </c>
      <c r="U20" s="55">
        <v>24</v>
      </c>
      <c r="V20" s="55">
        <v>24</v>
      </c>
      <c r="W20" s="55">
        <v>24</v>
      </c>
      <c r="X20" s="58">
        <f t="shared" si="66"/>
        <v>72</v>
      </c>
      <c r="Y20" s="20">
        <f>U20*Y3</f>
        <v>96</v>
      </c>
      <c r="Z20" s="20">
        <f t="shared" ref="Z20:AA20" si="287">V20*Z3</f>
        <v>48</v>
      </c>
      <c r="AA20" s="20">
        <f t="shared" si="287"/>
        <v>48</v>
      </c>
      <c r="AB20" s="59">
        <f t="shared" si="68"/>
        <v>192</v>
      </c>
      <c r="AC20" s="55">
        <v>24</v>
      </c>
      <c r="AD20" s="55">
        <v>24</v>
      </c>
      <c r="AE20" s="55">
        <v>24</v>
      </c>
      <c r="AF20" s="53">
        <f t="shared" si="69"/>
        <v>72</v>
      </c>
      <c r="AG20" s="20">
        <f t="shared" ref="AG20:AI20" si="288">AC20*AG3</f>
        <v>96</v>
      </c>
      <c r="AH20" s="20">
        <f t="shared" si="288"/>
        <v>48</v>
      </c>
      <c r="AI20" s="20">
        <f t="shared" si="288"/>
        <v>48</v>
      </c>
      <c r="AJ20" s="59">
        <f t="shared" si="71"/>
        <v>192</v>
      </c>
      <c r="AK20" s="11">
        <f t="shared" si="72"/>
        <v>384</v>
      </c>
      <c r="AL20" s="55">
        <v>24</v>
      </c>
      <c r="AM20" s="55">
        <v>24</v>
      </c>
      <c r="AN20" s="55">
        <v>24</v>
      </c>
      <c r="AO20" s="58">
        <f t="shared" si="73"/>
        <v>72</v>
      </c>
      <c r="AP20" s="20">
        <f>AL20*AP3</f>
        <v>48</v>
      </c>
      <c r="AQ20" s="20">
        <f t="shared" ref="AQ20:AR20" si="289">AM20*AQ3</f>
        <v>48</v>
      </c>
      <c r="AR20" s="20">
        <f t="shared" si="289"/>
        <v>48</v>
      </c>
      <c r="AS20" s="59">
        <f t="shared" si="75"/>
        <v>144</v>
      </c>
      <c r="AT20" s="18">
        <v>0</v>
      </c>
      <c r="AU20" s="18">
        <v>0</v>
      </c>
      <c r="AV20" s="55">
        <v>24</v>
      </c>
      <c r="AW20" s="58">
        <f t="shared" si="76"/>
        <v>24</v>
      </c>
      <c r="AX20" s="18">
        <f>AT20*AX3</f>
        <v>0</v>
      </c>
      <c r="AY20" s="18">
        <f t="shared" ref="AY20:AZ20" si="290">AU20*AY3</f>
        <v>0</v>
      </c>
      <c r="AZ20" s="20">
        <f t="shared" si="290"/>
        <v>48</v>
      </c>
      <c r="BA20" s="59">
        <f t="shared" si="78"/>
        <v>48</v>
      </c>
      <c r="BB20" s="55">
        <v>24</v>
      </c>
      <c r="BC20" s="55">
        <v>24</v>
      </c>
      <c r="BD20" s="18">
        <v>0</v>
      </c>
      <c r="BE20" s="55">
        <v>24</v>
      </c>
      <c r="BF20" s="58">
        <f t="shared" si="79"/>
        <v>72</v>
      </c>
      <c r="BG20" s="20">
        <f>BB20*BG3</f>
        <v>48</v>
      </c>
      <c r="BH20" s="20">
        <f t="shared" ref="BH20:BJ20" si="291">BC20*BH3</f>
        <v>24</v>
      </c>
      <c r="BI20" s="22">
        <f t="shared" si="291"/>
        <v>0</v>
      </c>
      <c r="BJ20" s="20">
        <f t="shared" si="291"/>
        <v>48</v>
      </c>
      <c r="BK20" s="59">
        <f t="shared" si="81"/>
        <v>120</v>
      </c>
      <c r="BL20" s="14">
        <f t="shared" si="82"/>
        <v>1080</v>
      </c>
      <c r="BM20" s="19">
        <v>0</v>
      </c>
      <c r="BN20" s="23">
        <f t="shared" si="83"/>
        <v>1080</v>
      </c>
      <c r="BO20" s="3">
        <v>15</v>
      </c>
      <c r="BP20" s="55">
        <v>24</v>
      </c>
      <c r="BQ20" s="55">
        <v>24</v>
      </c>
      <c r="BR20" s="55">
        <v>24</v>
      </c>
      <c r="BS20" s="58">
        <f t="shared" si="84"/>
        <v>72</v>
      </c>
      <c r="BT20" s="20">
        <f t="shared" ref="BT20:BU20" si="292">BP20*BT3</f>
        <v>96</v>
      </c>
      <c r="BU20" s="20">
        <f t="shared" si="292"/>
        <v>48</v>
      </c>
      <c r="BV20" s="20">
        <f t="shared" ref="BV20" si="293">BR20*BV3</f>
        <v>48</v>
      </c>
      <c r="BW20" s="59">
        <f t="shared" si="87"/>
        <v>192</v>
      </c>
      <c r="BX20" s="55">
        <v>24</v>
      </c>
      <c r="BY20" s="55">
        <v>24</v>
      </c>
      <c r="BZ20" s="55">
        <v>24</v>
      </c>
      <c r="CA20" s="53">
        <f t="shared" si="88"/>
        <v>72</v>
      </c>
      <c r="CB20" s="20">
        <f>BX20*CB3</f>
        <v>96</v>
      </c>
      <c r="CC20" s="20">
        <f t="shared" ref="CC20" si="294">BY20*CC3</f>
        <v>48</v>
      </c>
      <c r="CD20" s="20">
        <f t="shared" ref="CD20" si="295">BZ20*CD3</f>
        <v>48</v>
      </c>
      <c r="CE20" s="23">
        <f t="shared" si="91"/>
        <v>192</v>
      </c>
      <c r="CF20" s="11">
        <f t="shared" si="92"/>
        <v>384</v>
      </c>
      <c r="CG20" s="55">
        <v>24</v>
      </c>
      <c r="CH20" s="55">
        <v>24</v>
      </c>
      <c r="CI20" s="55">
        <v>24</v>
      </c>
      <c r="CJ20" s="58">
        <f t="shared" si="93"/>
        <v>72</v>
      </c>
      <c r="CK20" s="20">
        <f>CG20*CK3</f>
        <v>96</v>
      </c>
      <c r="CL20" s="20">
        <f t="shared" ref="CL20" si="296">CH20*CL3</f>
        <v>48</v>
      </c>
      <c r="CM20" s="20">
        <f t="shared" ref="CM20" si="297">CI20*CM3</f>
        <v>48</v>
      </c>
      <c r="CN20" s="59">
        <f t="shared" si="96"/>
        <v>192</v>
      </c>
      <c r="CO20" s="55">
        <v>24</v>
      </c>
      <c r="CP20" s="55">
        <v>24</v>
      </c>
      <c r="CQ20" s="55">
        <v>24</v>
      </c>
      <c r="CR20" s="53">
        <f t="shared" si="97"/>
        <v>72</v>
      </c>
      <c r="CS20" s="20">
        <f>CO20*CS3</f>
        <v>96</v>
      </c>
      <c r="CT20" s="20">
        <f t="shared" ref="CT20" si="298">CP20*CT3</f>
        <v>48</v>
      </c>
      <c r="CU20" s="20">
        <f t="shared" ref="CU20" si="299">CQ20*CU3</f>
        <v>48</v>
      </c>
      <c r="CV20" s="59">
        <f t="shared" si="100"/>
        <v>192</v>
      </c>
      <c r="CW20" s="11">
        <f t="shared" si="101"/>
        <v>384</v>
      </c>
      <c r="CX20" s="55">
        <v>24</v>
      </c>
      <c r="CY20" s="55">
        <v>24</v>
      </c>
      <c r="CZ20" s="55">
        <v>24</v>
      </c>
      <c r="DA20" s="58">
        <f t="shared" si="102"/>
        <v>72</v>
      </c>
      <c r="DB20" s="20">
        <f>CX20*DB3</f>
        <v>48</v>
      </c>
      <c r="DC20" s="20">
        <f t="shared" ref="DC20" si="300">CY20*DC3</f>
        <v>48</v>
      </c>
      <c r="DD20" s="20">
        <f t="shared" ref="DD20" si="301">CZ20*DD3</f>
        <v>48</v>
      </c>
      <c r="DE20" s="59">
        <f t="shared" si="104"/>
        <v>144</v>
      </c>
      <c r="DF20" s="18">
        <v>0</v>
      </c>
      <c r="DG20" s="18">
        <v>0</v>
      </c>
      <c r="DH20" s="55">
        <v>24</v>
      </c>
      <c r="DI20" s="58">
        <f t="shared" si="105"/>
        <v>24</v>
      </c>
      <c r="DJ20" s="18">
        <f>DF20*DJ3</f>
        <v>0</v>
      </c>
      <c r="DK20" s="18">
        <f t="shared" ref="DK20" si="302">DG20*DK3</f>
        <v>0</v>
      </c>
      <c r="DL20" s="20">
        <f t="shared" ref="DL20" si="303">DH20*DL3</f>
        <v>48</v>
      </c>
      <c r="DM20" s="59">
        <f t="shared" si="108"/>
        <v>48</v>
      </c>
      <c r="DN20" s="55">
        <v>24</v>
      </c>
      <c r="DO20" s="55">
        <v>24</v>
      </c>
      <c r="DP20" s="18">
        <v>0</v>
      </c>
      <c r="DQ20" s="55">
        <v>24</v>
      </c>
      <c r="DR20" s="58">
        <f t="shared" si="109"/>
        <v>72</v>
      </c>
      <c r="DS20" s="20">
        <f>DN20*DS3</f>
        <v>48</v>
      </c>
      <c r="DT20" s="20">
        <f t="shared" ref="DT20" si="304">DO20*DT3</f>
        <v>24</v>
      </c>
      <c r="DU20" s="22">
        <f t="shared" ref="DU20" si="305">DP20*DU3</f>
        <v>0</v>
      </c>
      <c r="DV20" s="20">
        <f t="shared" ref="DV20" si="306">DQ20*DV3</f>
        <v>48</v>
      </c>
      <c r="DW20" s="59">
        <f t="shared" si="113"/>
        <v>120</v>
      </c>
      <c r="DX20" s="14">
        <f t="shared" si="114"/>
        <v>1080</v>
      </c>
      <c r="DY20" s="19">
        <v>0</v>
      </c>
      <c r="DZ20" s="23">
        <f t="shared" si="115"/>
        <v>1080</v>
      </c>
      <c r="EA20" s="65">
        <f t="shared" si="116"/>
        <v>2160</v>
      </c>
      <c r="EB20" s="28">
        <v>15</v>
      </c>
      <c r="EC20" s="31">
        <v>0</v>
      </c>
      <c r="ED20" s="31">
        <v>0</v>
      </c>
      <c r="EE20" s="31">
        <v>0</v>
      </c>
      <c r="EF20" s="22">
        <f t="shared" si="220"/>
        <v>0</v>
      </c>
      <c r="EG20" s="22">
        <f>EC20*EG3</f>
        <v>0</v>
      </c>
      <c r="EH20" s="22">
        <f t="shared" ref="EH20" si="307">ED20*EH3</f>
        <v>0</v>
      </c>
      <c r="EI20" s="22">
        <f t="shared" ref="EI20" si="308">EE20*EI3</f>
        <v>0</v>
      </c>
      <c r="EJ20" s="22">
        <f t="shared" si="162"/>
        <v>0</v>
      </c>
      <c r="EK20" s="31">
        <v>0</v>
      </c>
      <c r="EL20" s="31">
        <v>0</v>
      </c>
      <c r="EM20" s="31">
        <v>0</v>
      </c>
      <c r="EN20" s="29">
        <f t="shared" si="163"/>
        <v>0</v>
      </c>
      <c r="EO20" s="22">
        <f>EK20*EO3</f>
        <v>0</v>
      </c>
      <c r="EP20" s="22">
        <f t="shared" ref="EP20" si="309">EL20*EP3</f>
        <v>0</v>
      </c>
      <c r="EQ20" s="22">
        <f t="shared" ref="EQ20" si="310">EM20*EQ3</f>
        <v>0</v>
      </c>
      <c r="ER20" s="29">
        <f t="shared" si="166"/>
        <v>0</v>
      </c>
      <c r="ES20" s="30">
        <f t="shared" si="167"/>
        <v>0</v>
      </c>
      <c r="ET20" s="22">
        <f>EP20*ET3</f>
        <v>0</v>
      </c>
      <c r="EU20" s="22">
        <f t="shared" ref="EU20" si="311">EQ20*EU3</f>
        <v>0</v>
      </c>
      <c r="EV20" s="22">
        <f t="shared" ref="EV20" si="312">ER20*EV3</f>
        <v>0</v>
      </c>
      <c r="EW20" s="22">
        <f t="shared" si="170"/>
        <v>0</v>
      </c>
      <c r="EX20" s="22">
        <f>ET20*EX3</f>
        <v>0</v>
      </c>
      <c r="EY20" s="22">
        <f t="shared" ref="EY20" si="313">EU20*EY3</f>
        <v>0</v>
      </c>
      <c r="EZ20" s="22">
        <f t="shared" ref="EZ20" si="314">EV20*EZ3</f>
        <v>0</v>
      </c>
      <c r="FA20" s="22">
        <f t="shared" si="173"/>
        <v>0</v>
      </c>
      <c r="FB20" s="22">
        <f>EX20*FB3</f>
        <v>0</v>
      </c>
      <c r="FC20" s="22">
        <f t="shared" ref="FC20" si="315">EY20*FC3</f>
        <v>0</v>
      </c>
      <c r="FD20" s="22">
        <f t="shared" ref="FD20" si="316">EZ20*FD3</f>
        <v>0</v>
      </c>
      <c r="FE20" s="29">
        <f t="shared" si="176"/>
        <v>0</v>
      </c>
      <c r="FF20" s="22">
        <f>FB20*FF3</f>
        <v>0</v>
      </c>
      <c r="FG20" s="22">
        <f t="shared" ref="FG20" si="317">FC20*FG3</f>
        <v>0</v>
      </c>
      <c r="FH20" s="22">
        <f t="shared" ref="FH20" si="318">FD20*FH3</f>
        <v>0</v>
      </c>
      <c r="FI20" s="22">
        <f t="shared" si="179"/>
        <v>0</v>
      </c>
      <c r="FJ20" s="30">
        <f t="shared" si="180"/>
        <v>0</v>
      </c>
      <c r="FK20" s="22">
        <f>FG20*FK3</f>
        <v>0</v>
      </c>
      <c r="FL20" s="22">
        <f t="shared" ref="FL20" si="319">FH20*FL3</f>
        <v>0</v>
      </c>
      <c r="FM20" s="22">
        <f t="shared" ref="FM20" si="320">FI20*FM3</f>
        <v>0</v>
      </c>
      <c r="FN20" s="22">
        <f t="shared" si="183"/>
        <v>0</v>
      </c>
      <c r="FO20" s="22">
        <f>FK20*FO3</f>
        <v>0</v>
      </c>
      <c r="FP20" s="22">
        <f t="shared" ref="FP20" si="321">FL20*FP3</f>
        <v>0</v>
      </c>
      <c r="FQ20" s="22">
        <f t="shared" ref="FQ20" si="322">FM20*FQ3</f>
        <v>0</v>
      </c>
      <c r="FR20" s="22">
        <f t="shared" si="186"/>
        <v>0</v>
      </c>
      <c r="FS20" s="22">
        <v>0</v>
      </c>
      <c r="FT20" s="22">
        <v>0</v>
      </c>
      <c r="FU20" s="31">
        <v>0</v>
      </c>
      <c r="FV20" s="22">
        <f t="shared" si="187"/>
        <v>0</v>
      </c>
      <c r="FW20" s="22">
        <f>FS20*FW3</f>
        <v>0</v>
      </c>
      <c r="FX20" s="22">
        <f t="shared" ref="FX20" si="323">FT20*FX3</f>
        <v>0</v>
      </c>
      <c r="FY20" s="22">
        <f t="shared" ref="FY20" si="324">FU20*FY3</f>
        <v>0</v>
      </c>
      <c r="FZ20" s="22">
        <f t="shared" si="190"/>
        <v>0</v>
      </c>
      <c r="GA20" s="31">
        <v>0</v>
      </c>
      <c r="GB20" s="31">
        <v>0</v>
      </c>
      <c r="GC20" s="22">
        <v>0</v>
      </c>
      <c r="GD20" s="31">
        <v>0</v>
      </c>
      <c r="GE20" s="22">
        <f t="shared" si="191"/>
        <v>0</v>
      </c>
      <c r="GF20" s="22">
        <f>GA20*GF3</f>
        <v>0</v>
      </c>
      <c r="GG20" s="22">
        <f t="shared" ref="GG20" si="325">GB20*GG3</f>
        <v>0</v>
      </c>
      <c r="GH20" s="22">
        <f t="shared" ref="GH20" si="326">GC20*GH3</f>
        <v>0</v>
      </c>
      <c r="GI20" s="22">
        <f t="shared" ref="GI20" si="327">GD20*GI3</f>
        <v>0</v>
      </c>
      <c r="GJ20" s="22">
        <f t="shared" si="195"/>
        <v>0</v>
      </c>
      <c r="GK20" s="32">
        <f t="shared" si="196"/>
        <v>0</v>
      </c>
      <c r="GL20" s="33">
        <v>0</v>
      </c>
      <c r="GM20" s="30">
        <f t="shared" si="197"/>
        <v>0</v>
      </c>
      <c r="GN20" s="65">
        <f t="shared" si="138"/>
        <v>2160</v>
      </c>
      <c r="GO20" s="3">
        <v>15</v>
      </c>
      <c r="GP20" s="15">
        <f t="shared" si="139"/>
        <v>100</v>
      </c>
      <c r="GQ20" t="s">
        <v>45</v>
      </c>
      <c r="GS20" s="56"/>
    </row>
    <row r="21" spans="1:245" x14ac:dyDescent="0.2">
      <c r="A21" s="3">
        <v>16</v>
      </c>
      <c r="B21" s="17">
        <f t="shared" si="58"/>
        <v>2160</v>
      </c>
      <c r="C21" s="43" t="s">
        <v>56</v>
      </c>
      <c r="D21" s="55">
        <v>24</v>
      </c>
      <c r="E21" s="55">
        <v>24</v>
      </c>
      <c r="F21" s="55">
        <v>24</v>
      </c>
      <c r="G21" s="58">
        <f t="shared" si="59"/>
        <v>72</v>
      </c>
      <c r="H21" s="20">
        <f>D21*H3</f>
        <v>96</v>
      </c>
      <c r="I21" s="20">
        <f t="shared" ref="I21:J21" si="328">E21*I3</f>
        <v>48</v>
      </c>
      <c r="J21" s="20">
        <f t="shared" si="328"/>
        <v>48</v>
      </c>
      <c r="K21" s="59">
        <f t="shared" si="61"/>
        <v>192</v>
      </c>
      <c r="L21" s="55">
        <v>24</v>
      </c>
      <c r="M21" s="55">
        <v>24</v>
      </c>
      <c r="N21" s="55">
        <v>24</v>
      </c>
      <c r="O21" s="53">
        <f t="shared" si="62"/>
        <v>72</v>
      </c>
      <c r="P21" s="20">
        <f>L21*P3</f>
        <v>96</v>
      </c>
      <c r="Q21" s="20">
        <f t="shared" ref="Q21:R21" si="329">M21*Q3</f>
        <v>48</v>
      </c>
      <c r="R21" s="20">
        <f t="shared" si="329"/>
        <v>48</v>
      </c>
      <c r="S21" s="23">
        <f t="shared" si="64"/>
        <v>192</v>
      </c>
      <c r="T21" s="11">
        <f t="shared" si="65"/>
        <v>384</v>
      </c>
      <c r="U21" s="55">
        <v>24</v>
      </c>
      <c r="V21" s="55">
        <v>24</v>
      </c>
      <c r="W21" s="55">
        <v>24</v>
      </c>
      <c r="X21" s="58">
        <f t="shared" si="66"/>
        <v>72</v>
      </c>
      <c r="Y21" s="20">
        <f>U21*Y3</f>
        <v>96</v>
      </c>
      <c r="Z21" s="20">
        <f t="shared" ref="Z21:AA21" si="330">V21*Z3</f>
        <v>48</v>
      </c>
      <c r="AA21" s="20">
        <f t="shared" si="330"/>
        <v>48</v>
      </c>
      <c r="AB21" s="59">
        <f t="shared" si="68"/>
        <v>192</v>
      </c>
      <c r="AC21" s="55">
        <v>24</v>
      </c>
      <c r="AD21" s="55">
        <v>24</v>
      </c>
      <c r="AE21" s="55">
        <v>24</v>
      </c>
      <c r="AF21" s="53">
        <f t="shared" si="69"/>
        <v>72</v>
      </c>
      <c r="AG21" s="20">
        <f>AC21*AG3</f>
        <v>96</v>
      </c>
      <c r="AH21" s="20">
        <f t="shared" ref="AH21:AI21" si="331">AD21*AH3</f>
        <v>48</v>
      </c>
      <c r="AI21" s="20">
        <f t="shared" si="331"/>
        <v>48</v>
      </c>
      <c r="AJ21" s="59">
        <f t="shared" si="71"/>
        <v>192</v>
      </c>
      <c r="AK21" s="11">
        <f t="shared" si="72"/>
        <v>384</v>
      </c>
      <c r="AL21" s="55">
        <v>24</v>
      </c>
      <c r="AM21" s="55">
        <v>24</v>
      </c>
      <c r="AN21" s="55">
        <v>24</v>
      </c>
      <c r="AO21" s="58">
        <f t="shared" si="73"/>
        <v>72</v>
      </c>
      <c r="AP21" s="20">
        <f>AL21*AP3</f>
        <v>48</v>
      </c>
      <c r="AQ21" s="20">
        <f t="shared" ref="AQ21:AR21" si="332">AM21*AQ3</f>
        <v>48</v>
      </c>
      <c r="AR21" s="20">
        <f t="shared" si="332"/>
        <v>48</v>
      </c>
      <c r="AS21" s="59">
        <f t="shared" si="75"/>
        <v>144</v>
      </c>
      <c r="AT21" s="18">
        <v>0</v>
      </c>
      <c r="AU21" s="18">
        <v>0</v>
      </c>
      <c r="AV21" s="55">
        <v>24</v>
      </c>
      <c r="AW21" s="58">
        <f t="shared" si="76"/>
        <v>24</v>
      </c>
      <c r="AX21" s="18">
        <f>AT21*AX3</f>
        <v>0</v>
      </c>
      <c r="AY21" s="18">
        <f t="shared" ref="AY21:AZ21" si="333">AU21*AY3</f>
        <v>0</v>
      </c>
      <c r="AZ21" s="20">
        <f t="shared" si="333"/>
        <v>48</v>
      </c>
      <c r="BA21" s="59">
        <f t="shared" si="78"/>
        <v>48</v>
      </c>
      <c r="BB21" s="55">
        <v>24</v>
      </c>
      <c r="BC21" s="55">
        <v>24</v>
      </c>
      <c r="BD21" s="18">
        <v>0</v>
      </c>
      <c r="BE21" s="55">
        <v>24</v>
      </c>
      <c r="BF21" s="58">
        <f t="shared" si="79"/>
        <v>72</v>
      </c>
      <c r="BG21" s="20">
        <f>BB21*BG3</f>
        <v>48</v>
      </c>
      <c r="BH21" s="20">
        <f t="shared" ref="BH21:BJ21" si="334">BC21*BH3</f>
        <v>24</v>
      </c>
      <c r="BI21" s="22">
        <f t="shared" si="334"/>
        <v>0</v>
      </c>
      <c r="BJ21" s="20">
        <f t="shared" si="334"/>
        <v>48</v>
      </c>
      <c r="BK21" s="59">
        <f t="shared" si="81"/>
        <v>120</v>
      </c>
      <c r="BL21" s="14">
        <f t="shared" si="82"/>
        <v>1080</v>
      </c>
      <c r="BM21" s="19">
        <v>0</v>
      </c>
      <c r="BN21" s="23">
        <f t="shared" si="83"/>
        <v>1080</v>
      </c>
      <c r="BO21" s="3">
        <v>16</v>
      </c>
      <c r="BP21" s="55">
        <v>24</v>
      </c>
      <c r="BQ21" s="55">
        <v>24</v>
      </c>
      <c r="BR21" s="55">
        <v>24</v>
      </c>
      <c r="BS21" s="58">
        <f t="shared" si="84"/>
        <v>72</v>
      </c>
      <c r="BT21" s="20">
        <f>BP21*BT3</f>
        <v>96</v>
      </c>
      <c r="BU21" s="20">
        <f t="shared" ref="BU21" si="335">BQ21*BU3</f>
        <v>48</v>
      </c>
      <c r="BV21" s="20">
        <f t="shared" ref="BV21" si="336">BR21*BV3</f>
        <v>48</v>
      </c>
      <c r="BW21" s="59">
        <f t="shared" si="87"/>
        <v>192</v>
      </c>
      <c r="BX21" s="55">
        <v>24</v>
      </c>
      <c r="BY21" s="55">
        <v>24</v>
      </c>
      <c r="BZ21" s="55">
        <v>24</v>
      </c>
      <c r="CA21" s="53">
        <f t="shared" si="88"/>
        <v>72</v>
      </c>
      <c r="CB21" s="20">
        <f>BX21*CB3</f>
        <v>96</v>
      </c>
      <c r="CC21" s="20">
        <f t="shared" ref="CC21" si="337">BY21*CC3</f>
        <v>48</v>
      </c>
      <c r="CD21" s="20">
        <f t="shared" ref="CD21" si="338">BZ21*CD3</f>
        <v>48</v>
      </c>
      <c r="CE21" s="23">
        <f t="shared" si="91"/>
        <v>192</v>
      </c>
      <c r="CF21" s="11">
        <f t="shared" si="92"/>
        <v>384</v>
      </c>
      <c r="CG21" s="55">
        <v>24</v>
      </c>
      <c r="CH21" s="55">
        <v>24</v>
      </c>
      <c r="CI21" s="55">
        <v>24</v>
      </c>
      <c r="CJ21" s="58">
        <f t="shared" si="93"/>
        <v>72</v>
      </c>
      <c r="CK21" s="20">
        <f>CG21*CK3</f>
        <v>96</v>
      </c>
      <c r="CL21" s="20">
        <f t="shared" ref="CL21" si="339">CH21*CL3</f>
        <v>48</v>
      </c>
      <c r="CM21" s="20">
        <f t="shared" ref="CM21" si="340">CI21*CM3</f>
        <v>48</v>
      </c>
      <c r="CN21" s="59">
        <f t="shared" si="96"/>
        <v>192</v>
      </c>
      <c r="CO21" s="55">
        <v>24</v>
      </c>
      <c r="CP21" s="55">
        <v>24</v>
      </c>
      <c r="CQ21" s="55">
        <v>24</v>
      </c>
      <c r="CR21" s="53">
        <f t="shared" si="97"/>
        <v>72</v>
      </c>
      <c r="CS21" s="20">
        <f>CO21*CS3</f>
        <v>96</v>
      </c>
      <c r="CT21" s="20">
        <f t="shared" ref="CT21" si="341">CP21*CT3</f>
        <v>48</v>
      </c>
      <c r="CU21" s="20">
        <f t="shared" ref="CU21" si="342">CQ21*CU3</f>
        <v>48</v>
      </c>
      <c r="CV21" s="59">
        <f t="shared" si="100"/>
        <v>192</v>
      </c>
      <c r="CW21" s="11">
        <f t="shared" si="101"/>
        <v>384</v>
      </c>
      <c r="CX21" s="55">
        <v>24</v>
      </c>
      <c r="CY21" s="55">
        <v>24</v>
      </c>
      <c r="CZ21" s="55">
        <v>24</v>
      </c>
      <c r="DA21" s="58">
        <f t="shared" si="102"/>
        <v>72</v>
      </c>
      <c r="DB21" s="20">
        <f>CX21*DB3</f>
        <v>48</v>
      </c>
      <c r="DC21" s="20">
        <f t="shared" ref="DC21" si="343">CY21*DC3</f>
        <v>48</v>
      </c>
      <c r="DD21" s="20">
        <f t="shared" ref="DD21" si="344">CZ21*DD3</f>
        <v>48</v>
      </c>
      <c r="DE21" s="59">
        <f t="shared" si="104"/>
        <v>144</v>
      </c>
      <c r="DF21" s="18">
        <v>0</v>
      </c>
      <c r="DG21" s="18">
        <v>0</v>
      </c>
      <c r="DH21" s="55">
        <v>24</v>
      </c>
      <c r="DI21" s="58">
        <f t="shared" si="105"/>
        <v>24</v>
      </c>
      <c r="DJ21" s="18">
        <f>DF21*DJ3</f>
        <v>0</v>
      </c>
      <c r="DK21" s="18">
        <f t="shared" ref="DK21" si="345">DG21*DK3</f>
        <v>0</v>
      </c>
      <c r="DL21" s="20">
        <f t="shared" ref="DL21" si="346">DH21*DL3</f>
        <v>48</v>
      </c>
      <c r="DM21" s="59">
        <f t="shared" si="108"/>
        <v>48</v>
      </c>
      <c r="DN21" s="55">
        <v>24</v>
      </c>
      <c r="DO21" s="55">
        <v>24</v>
      </c>
      <c r="DP21" s="18">
        <v>0</v>
      </c>
      <c r="DQ21" s="55">
        <v>24</v>
      </c>
      <c r="DR21" s="58">
        <f t="shared" si="109"/>
        <v>72</v>
      </c>
      <c r="DS21" s="20">
        <f>DN21*DS3</f>
        <v>48</v>
      </c>
      <c r="DT21" s="20">
        <f t="shared" ref="DT21" si="347">DO21*DT3</f>
        <v>24</v>
      </c>
      <c r="DU21" s="22">
        <f t="shared" ref="DU21" si="348">DP21*DU3</f>
        <v>0</v>
      </c>
      <c r="DV21" s="20">
        <f t="shared" ref="DV21" si="349">DQ21*DV3</f>
        <v>48</v>
      </c>
      <c r="DW21" s="59">
        <f t="shared" si="113"/>
        <v>120</v>
      </c>
      <c r="DX21" s="14">
        <f t="shared" si="114"/>
        <v>1080</v>
      </c>
      <c r="DY21" s="19">
        <v>0</v>
      </c>
      <c r="DZ21" s="23">
        <f t="shared" si="115"/>
        <v>1080</v>
      </c>
      <c r="EA21" s="65">
        <f t="shared" si="116"/>
        <v>2160</v>
      </c>
      <c r="EB21" s="28">
        <v>16</v>
      </c>
      <c r="EC21" s="31">
        <v>0</v>
      </c>
      <c r="ED21" s="31">
        <v>0</v>
      </c>
      <c r="EE21" s="31">
        <v>0</v>
      </c>
      <c r="EF21" s="22">
        <f t="shared" si="220"/>
        <v>0</v>
      </c>
      <c r="EG21" s="22">
        <f>EC21*EG3</f>
        <v>0</v>
      </c>
      <c r="EH21" s="22">
        <f t="shared" ref="EH21" si="350">ED21*EH3</f>
        <v>0</v>
      </c>
      <c r="EI21" s="22">
        <f t="shared" ref="EI21" si="351">EE21*EI3</f>
        <v>0</v>
      </c>
      <c r="EJ21" s="22">
        <f t="shared" si="162"/>
        <v>0</v>
      </c>
      <c r="EK21" s="31">
        <v>0</v>
      </c>
      <c r="EL21" s="31">
        <v>0</v>
      </c>
      <c r="EM21" s="31">
        <v>0</v>
      </c>
      <c r="EN21" s="29">
        <f t="shared" si="163"/>
        <v>0</v>
      </c>
      <c r="EO21" s="22">
        <f>EK21*EO3</f>
        <v>0</v>
      </c>
      <c r="EP21" s="22">
        <f t="shared" ref="EP21" si="352">EL21*EP3</f>
        <v>0</v>
      </c>
      <c r="EQ21" s="22">
        <f t="shared" ref="EQ21" si="353">EM21*EQ3</f>
        <v>0</v>
      </c>
      <c r="ER21" s="29">
        <f t="shared" si="166"/>
        <v>0</v>
      </c>
      <c r="ES21" s="30">
        <f t="shared" si="167"/>
        <v>0</v>
      </c>
      <c r="ET21" s="22">
        <f>EP21*ET3</f>
        <v>0</v>
      </c>
      <c r="EU21" s="22">
        <f t="shared" ref="EU21" si="354">EQ21*EU3</f>
        <v>0</v>
      </c>
      <c r="EV21" s="22">
        <f t="shared" ref="EV21" si="355">ER21*EV3</f>
        <v>0</v>
      </c>
      <c r="EW21" s="22">
        <f t="shared" si="170"/>
        <v>0</v>
      </c>
      <c r="EX21" s="22">
        <f>ET21*EX3</f>
        <v>0</v>
      </c>
      <c r="EY21" s="22">
        <f t="shared" ref="EY21" si="356">EU21*EY3</f>
        <v>0</v>
      </c>
      <c r="EZ21" s="22">
        <f t="shared" ref="EZ21" si="357">EV21*EZ3</f>
        <v>0</v>
      </c>
      <c r="FA21" s="22">
        <f t="shared" si="173"/>
        <v>0</v>
      </c>
      <c r="FB21" s="22">
        <f>EX21*FB3</f>
        <v>0</v>
      </c>
      <c r="FC21" s="22">
        <f t="shared" ref="FC21" si="358">EY21*FC3</f>
        <v>0</v>
      </c>
      <c r="FD21" s="22">
        <f t="shared" ref="FD21" si="359">EZ21*FD3</f>
        <v>0</v>
      </c>
      <c r="FE21" s="29">
        <f t="shared" si="176"/>
        <v>0</v>
      </c>
      <c r="FF21" s="22">
        <f>FB21*FF3</f>
        <v>0</v>
      </c>
      <c r="FG21" s="22">
        <f t="shared" ref="FG21" si="360">FC21*FG3</f>
        <v>0</v>
      </c>
      <c r="FH21" s="22">
        <f t="shared" ref="FH21" si="361">FD21*FH3</f>
        <v>0</v>
      </c>
      <c r="FI21" s="22">
        <f t="shared" si="179"/>
        <v>0</v>
      </c>
      <c r="FJ21" s="30">
        <f t="shared" si="180"/>
        <v>0</v>
      </c>
      <c r="FK21" s="22">
        <f>FG21*FK3</f>
        <v>0</v>
      </c>
      <c r="FL21" s="22">
        <f t="shared" ref="FL21" si="362">FH21*FL3</f>
        <v>0</v>
      </c>
      <c r="FM21" s="22">
        <f t="shared" ref="FM21" si="363">FI21*FM3</f>
        <v>0</v>
      </c>
      <c r="FN21" s="22">
        <f t="shared" si="183"/>
        <v>0</v>
      </c>
      <c r="FO21" s="22">
        <f>FK21*FO3</f>
        <v>0</v>
      </c>
      <c r="FP21" s="22">
        <f t="shared" ref="FP21" si="364">FL21*FP3</f>
        <v>0</v>
      </c>
      <c r="FQ21" s="22">
        <f t="shared" ref="FQ21" si="365">FM21*FQ3</f>
        <v>0</v>
      </c>
      <c r="FR21" s="22">
        <f t="shared" si="186"/>
        <v>0</v>
      </c>
      <c r="FS21" s="22">
        <v>0</v>
      </c>
      <c r="FT21" s="22">
        <v>0</v>
      </c>
      <c r="FU21" s="31">
        <v>0</v>
      </c>
      <c r="FV21" s="22">
        <f t="shared" si="187"/>
        <v>0</v>
      </c>
      <c r="FW21" s="22">
        <f>FS21*FW3</f>
        <v>0</v>
      </c>
      <c r="FX21" s="22">
        <f t="shared" ref="FX21" si="366">FT21*FX3</f>
        <v>0</v>
      </c>
      <c r="FY21" s="22">
        <f t="shared" ref="FY21" si="367">FU21*FY3</f>
        <v>0</v>
      </c>
      <c r="FZ21" s="22">
        <f t="shared" si="190"/>
        <v>0</v>
      </c>
      <c r="GA21" s="31">
        <v>0</v>
      </c>
      <c r="GB21" s="31">
        <v>0</v>
      </c>
      <c r="GC21" s="22">
        <v>0</v>
      </c>
      <c r="GD21" s="31">
        <v>0</v>
      </c>
      <c r="GE21" s="22">
        <f t="shared" si="191"/>
        <v>0</v>
      </c>
      <c r="GF21" s="22">
        <f>GA21*GF3</f>
        <v>0</v>
      </c>
      <c r="GG21" s="22">
        <f t="shared" ref="GG21" si="368">GB21*GG3</f>
        <v>0</v>
      </c>
      <c r="GH21" s="22">
        <f t="shared" ref="GH21" si="369">GC21*GH3</f>
        <v>0</v>
      </c>
      <c r="GI21" s="22">
        <f t="shared" ref="GI21" si="370">GD21*GI3</f>
        <v>0</v>
      </c>
      <c r="GJ21" s="22">
        <f t="shared" si="195"/>
        <v>0</v>
      </c>
      <c r="GK21" s="32">
        <f t="shared" si="196"/>
        <v>0</v>
      </c>
      <c r="GL21" s="33">
        <v>0</v>
      </c>
      <c r="GM21" s="30">
        <f t="shared" si="197"/>
        <v>0</v>
      </c>
      <c r="GN21" s="65">
        <f t="shared" si="138"/>
        <v>2160</v>
      </c>
      <c r="GO21" s="3">
        <v>16</v>
      </c>
      <c r="GP21" s="15">
        <f t="shared" si="139"/>
        <v>100</v>
      </c>
      <c r="GQ21" s="43" t="s">
        <v>56</v>
      </c>
      <c r="GS21" s="56"/>
    </row>
    <row r="22" spans="1:245" x14ac:dyDescent="0.2">
      <c r="A22" s="3">
        <v>17</v>
      </c>
      <c r="B22" s="17">
        <f t="shared" si="58"/>
        <v>2160</v>
      </c>
      <c r="C22" t="s">
        <v>31</v>
      </c>
      <c r="D22" s="55">
        <v>24</v>
      </c>
      <c r="E22" s="55">
        <v>24</v>
      </c>
      <c r="F22" s="55">
        <v>24</v>
      </c>
      <c r="G22" s="58">
        <f t="shared" si="59"/>
        <v>72</v>
      </c>
      <c r="H22" s="20">
        <f>D22*H3</f>
        <v>96</v>
      </c>
      <c r="I22" s="20">
        <f t="shared" ref="I22:J22" si="371">E22*I3</f>
        <v>48</v>
      </c>
      <c r="J22" s="20">
        <f t="shared" si="371"/>
        <v>48</v>
      </c>
      <c r="K22" s="59">
        <f t="shared" si="61"/>
        <v>192</v>
      </c>
      <c r="L22" s="55">
        <v>24</v>
      </c>
      <c r="M22" s="55">
        <v>24</v>
      </c>
      <c r="N22" s="55">
        <v>24</v>
      </c>
      <c r="O22" s="53">
        <f t="shared" si="62"/>
        <v>72</v>
      </c>
      <c r="P22" s="20">
        <f>L22*P3</f>
        <v>96</v>
      </c>
      <c r="Q22" s="20">
        <f t="shared" ref="Q22:R22" si="372">M22*Q3</f>
        <v>48</v>
      </c>
      <c r="R22" s="20">
        <f t="shared" si="372"/>
        <v>48</v>
      </c>
      <c r="S22" s="23">
        <f t="shared" si="64"/>
        <v>192</v>
      </c>
      <c r="T22" s="11">
        <f t="shared" si="65"/>
        <v>384</v>
      </c>
      <c r="U22" s="55">
        <v>24</v>
      </c>
      <c r="V22" s="55">
        <v>24</v>
      </c>
      <c r="W22" s="55">
        <v>24</v>
      </c>
      <c r="X22" s="58">
        <f t="shared" si="66"/>
        <v>72</v>
      </c>
      <c r="Y22" s="20">
        <f>U22*Y3</f>
        <v>96</v>
      </c>
      <c r="Z22" s="20">
        <f t="shared" ref="Z22:AA22" si="373">V22*Z3</f>
        <v>48</v>
      </c>
      <c r="AA22" s="20">
        <f t="shared" si="373"/>
        <v>48</v>
      </c>
      <c r="AB22" s="59">
        <f t="shared" si="68"/>
        <v>192</v>
      </c>
      <c r="AC22" s="55">
        <v>24</v>
      </c>
      <c r="AD22" s="55">
        <v>24</v>
      </c>
      <c r="AE22" s="55">
        <v>24</v>
      </c>
      <c r="AF22" s="53">
        <f t="shared" si="69"/>
        <v>72</v>
      </c>
      <c r="AG22" s="20">
        <f>AC22*AG3</f>
        <v>96</v>
      </c>
      <c r="AH22" s="20">
        <f t="shared" ref="AH22:AI22" si="374">AD22*AH3</f>
        <v>48</v>
      </c>
      <c r="AI22" s="20">
        <f t="shared" si="374"/>
        <v>48</v>
      </c>
      <c r="AJ22" s="59">
        <f t="shared" si="71"/>
        <v>192</v>
      </c>
      <c r="AK22" s="11">
        <f t="shared" si="72"/>
        <v>384</v>
      </c>
      <c r="AL22" s="55">
        <v>24</v>
      </c>
      <c r="AM22" s="55">
        <v>24</v>
      </c>
      <c r="AN22" s="55">
        <v>24</v>
      </c>
      <c r="AO22" s="58">
        <f t="shared" si="73"/>
        <v>72</v>
      </c>
      <c r="AP22" s="20">
        <f>AL22*AP3</f>
        <v>48</v>
      </c>
      <c r="AQ22" s="20">
        <f t="shared" ref="AQ22:AR22" si="375">AM22*AQ3</f>
        <v>48</v>
      </c>
      <c r="AR22" s="20">
        <f t="shared" si="375"/>
        <v>48</v>
      </c>
      <c r="AS22" s="59">
        <f t="shared" si="75"/>
        <v>144</v>
      </c>
      <c r="AT22" s="18">
        <v>0</v>
      </c>
      <c r="AU22" s="18">
        <v>0</v>
      </c>
      <c r="AV22" s="55">
        <v>24</v>
      </c>
      <c r="AW22" s="58">
        <f t="shared" si="76"/>
        <v>24</v>
      </c>
      <c r="AX22" s="18">
        <f>AT22*AX3</f>
        <v>0</v>
      </c>
      <c r="AY22" s="18">
        <f t="shared" ref="AY22:AZ22" si="376">AU22*AY3</f>
        <v>0</v>
      </c>
      <c r="AZ22" s="20">
        <f t="shared" si="376"/>
        <v>48</v>
      </c>
      <c r="BA22" s="59">
        <f t="shared" si="78"/>
        <v>48</v>
      </c>
      <c r="BB22" s="55">
        <v>24</v>
      </c>
      <c r="BC22" s="55">
        <v>24</v>
      </c>
      <c r="BD22" s="18">
        <v>0</v>
      </c>
      <c r="BE22" s="55">
        <v>24</v>
      </c>
      <c r="BF22" s="58">
        <f t="shared" si="79"/>
        <v>72</v>
      </c>
      <c r="BG22" s="20">
        <f>BB22*BG3</f>
        <v>48</v>
      </c>
      <c r="BH22" s="20">
        <f t="shared" ref="BH22:BJ22" si="377">BC22*BH3</f>
        <v>24</v>
      </c>
      <c r="BI22" s="22">
        <f t="shared" si="377"/>
        <v>0</v>
      </c>
      <c r="BJ22" s="20">
        <f t="shared" si="377"/>
        <v>48</v>
      </c>
      <c r="BK22" s="59">
        <f t="shared" si="81"/>
        <v>120</v>
      </c>
      <c r="BL22" s="14">
        <f t="shared" si="82"/>
        <v>1080</v>
      </c>
      <c r="BM22" s="19">
        <v>0</v>
      </c>
      <c r="BN22" s="23">
        <f t="shared" si="83"/>
        <v>1080</v>
      </c>
      <c r="BO22" s="3">
        <v>17</v>
      </c>
      <c r="BP22" s="55">
        <v>24</v>
      </c>
      <c r="BQ22" s="55">
        <v>24</v>
      </c>
      <c r="BR22" s="55">
        <v>24</v>
      </c>
      <c r="BS22" s="58">
        <f t="shared" si="84"/>
        <v>72</v>
      </c>
      <c r="BT22" s="20">
        <f>BP22*BT3</f>
        <v>96</v>
      </c>
      <c r="BU22" s="20">
        <f t="shared" ref="BU22" si="378">BQ22*BU3</f>
        <v>48</v>
      </c>
      <c r="BV22" s="20">
        <f t="shared" ref="BV22" si="379">BR22*BV3</f>
        <v>48</v>
      </c>
      <c r="BW22" s="59">
        <f t="shared" si="87"/>
        <v>192</v>
      </c>
      <c r="BX22" s="55">
        <v>24</v>
      </c>
      <c r="BY22" s="55">
        <v>24</v>
      </c>
      <c r="BZ22" s="55">
        <v>24</v>
      </c>
      <c r="CA22" s="53">
        <f t="shared" si="88"/>
        <v>72</v>
      </c>
      <c r="CB22" s="20">
        <f>BX22*CB3</f>
        <v>96</v>
      </c>
      <c r="CC22" s="20">
        <f t="shared" ref="CC22" si="380">BY22*CC3</f>
        <v>48</v>
      </c>
      <c r="CD22" s="20">
        <f t="shared" ref="CD22" si="381">BZ22*CD3</f>
        <v>48</v>
      </c>
      <c r="CE22" s="23">
        <f t="shared" ref="CE22:CE24" si="382">CD22+CC22+CB22</f>
        <v>192</v>
      </c>
      <c r="CF22" s="11">
        <f t="shared" ref="CF22:CF24" si="383">BW22+CE22</f>
        <v>384</v>
      </c>
      <c r="CG22" s="55">
        <v>24</v>
      </c>
      <c r="CH22" s="55">
        <v>24</v>
      </c>
      <c r="CI22" s="55">
        <v>24</v>
      </c>
      <c r="CJ22" s="58">
        <f t="shared" si="93"/>
        <v>72</v>
      </c>
      <c r="CK22" s="20">
        <f>CG22*CK3</f>
        <v>96</v>
      </c>
      <c r="CL22" s="20">
        <f t="shared" ref="CL22" si="384">CH22*CL3</f>
        <v>48</v>
      </c>
      <c r="CM22" s="20">
        <f t="shared" ref="CM22" si="385">CI22*CM3</f>
        <v>48</v>
      </c>
      <c r="CN22" s="59">
        <f t="shared" si="96"/>
        <v>192</v>
      </c>
      <c r="CO22" s="55">
        <v>24</v>
      </c>
      <c r="CP22" s="55">
        <v>24</v>
      </c>
      <c r="CQ22" s="55">
        <v>24</v>
      </c>
      <c r="CR22" s="53">
        <f t="shared" si="97"/>
        <v>72</v>
      </c>
      <c r="CS22" s="20">
        <f>CO22*CS3</f>
        <v>96</v>
      </c>
      <c r="CT22" s="20">
        <f t="shared" ref="CT22" si="386">CP22*CT3</f>
        <v>48</v>
      </c>
      <c r="CU22" s="20">
        <f t="shared" ref="CU22" si="387">CQ22*CU3</f>
        <v>48</v>
      </c>
      <c r="CV22" s="59">
        <f t="shared" si="100"/>
        <v>192</v>
      </c>
      <c r="CW22" s="11">
        <f t="shared" si="101"/>
        <v>384</v>
      </c>
      <c r="CX22" s="55">
        <v>24</v>
      </c>
      <c r="CY22" s="55">
        <v>24</v>
      </c>
      <c r="CZ22" s="55">
        <v>24</v>
      </c>
      <c r="DA22" s="58">
        <f t="shared" si="102"/>
        <v>72</v>
      </c>
      <c r="DB22" s="20">
        <f>CX22*DB3</f>
        <v>48</v>
      </c>
      <c r="DC22" s="20">
        <f t="shared" ref="DC22" si="388">CY22*DC3</f>
        <v>48</v>
      </c>
      <c r="DD22" s="20">
        <f t="shared" ref="DD22" si="389">CZ22*DD3</f>
        <v>48</v>
      </c>
      <c r="DE22" s="59">
        <f t="shared" ref="DE22:DE24" si="390">DB22+DC22+DD22</f>
        <v>144</v>
      </c>
      <c r="DF22" s="18">
        <v>0</v>
      </c>
      <c r="DG22" s="18">
        <v>0</v>
      </c>
      <c r="DH22" s="55">
        <v>24</v>
      </c>
      <c r="DI22" s="58">
        <f t="shared" si="105"/>
        <v>24</v>
      </c>
      <c r="DJ22" s="22">
        <f>DF22*DJ3</f>
        <v>0</v>
      </c>
      <c r="DK22" s="22">
        <f t="shared" ref="DK22" si="391">DG22*DK3</f>
        <v>0</v>
      </c>
      <c r="DL22" s="20">
        <f t="shared" ref="DL22" si="392">DH22*DL3</f>
        <v>48</v>
      </c>
      <c r="DM22" s="59">
        <f t="shared" si="108"/>
        <v>48</v>
      </c>
      <c r="DN22" s="55">
        <v>24</v>
      </c>
      <c r="DO22" s="55">
        <v>24</v>
      </c>
      <c r="DP22" s="22">
        <v>0</v>
      </c>
      <c r="DQ22" s="55">
        <v>24</v>
      </c>
      <c r="DR22" s="58">
        <f t="shared" si="109"/>
        <v>72</v>
      </c>
      <c r="DS22" s="20">
        <f>DN22*DS3</f>
        <v>48</v>
      </c>
      <c r="DT22" s="20">
        <f t="shared" ref="DT22" si="393">DO22*DT3</f>
        <v>24</v>
      </c>
      <c r="DU22" s="22">
        <f t="shared" ref="DU22" si="394">DP22*DU3</f>
        <v>0</v>
      </c>
      <c r="DV22" s="20">
        <f t="shared" ref="DV22" si="395">DQ22*DV3</f>
        <v>48</v>
      </c>
      <c r="DW22" s="59">
        <f t="shared" ref="DW22:DW24" si="396">DS22+DT22+DU22+DV22</f>
        <v>120</v>
      </c>
      <c r="DX22" s="14">
        <f t="shared" ref="DX22:DX24" si="397">BW22+CE22+CN22+CV22+DE22+DM22+DW22</f>
        <v>1080</v>
      </c>
      <c r="DY22" s="19">
        <v>0</v>
      </c>
      <c r="DZ22" s="23">
        <f t="shared" ref="DZ22:DZ24" si="398">DX22-DY22</f>
        <v>1080</v>
      </c>
      <c r="EA22" s="65">
        <f t="shared" ref="EA22:EA24" si="399">DZ22+BN22</f>
        <v>2160</v>
      </c>
      <c r="EB22" s="28">
        <v>17</v>
      </c>
      <c r="EC22" s="31">
        <v>0</v>
      </c>
      <c r="ED22" s="31">
        <v>0</v>
      </c>
      <c r="EE22" s="31">
        <v>0</v>
      </c>
      <c r="EF22" s="22">
        <f t="shared" si="220"/>
        <v>0</v>
      </c>
      <c r="EG22" s="22">
        <f>EC22*EG3</f>
        <v>0</v>
      </c>
      <c r="EH22" s="22">
        <f t="shared" ref="EH22" si="400">ED22*EH3</f>
        <v>0</v>
      </c>
      <c r="EI22" s="22">
        <f t="shared" ref="EI22" si="401">EE22*EI3</f>
        <v>0</v>
      </c>
      <c r="EJ22" s="22">
        <f t="shared" si="162"/>
        <v>0</v>
      </c>
      <c r="EK22" s="31">
        <v>0</v>
      </c>
      <c r="EL22" s="31">
        <v>0</v>
      </c>
      <c r="EM22" s="31">
        <v>0</v>
      </c>
      <c r="EN22" s="29">
        <f t="shared" si="163"/>
        <v>0</v>
      </c>
      <c r="EO22" s="22">
        <f>EK22*EO3</f>
        <v>0</v>
      </c>
      <c r="EP22" s="22">
        <f t="shared" ref="EP22" si="402">EL22*EP3</f>
        <v>0</v>
      </c>
      <c r="EQ22" s="22">
        <f t="shared" ref="EQ22" si="403">EM22*EQ3</f>
        <v>0</v>
      </c>
      <c r="ER22" s="29">
        <f t="shared" si="166"/>
        <v>0</v>
      </c>
      <c r="ES22" s="30">
        <f t="shared" si="167"/>
        <v>0</v>
      </c>
      <c r="ET22" s="22">
        <f>EP22*ET3</f>
        <v>0</v>
      </c>
      <c r="EU22" s="22">
        <f t="shared" ref="EU22" si="404">EQ22*EU3</f>
        <v>0</v>
      </c>
      <c r="EV22" s="22">
        <f t="shared" ref="EV22" si="405">ER22*EV3</f>
        <v>0</v>
      </c>
      <c r="EW22" s="22">
        <f t="shared" si="170"/>
        <v>0</v>
      </c>
      <c r="EX22" s="22">
        <f>ET22*EX3</f>
        <v>0</v>
      </c>
      <c r="EY22" s="22">
        <f t="shared" ref="EY22" si="406">EU22*EY3</f>
        <v>0</v>
      </c>
      <c r="EZ22" s="22">
        <f t="shared" ref="EZ22" si="407">EV22*EZ3</f>
        <v>0</v>
      </c>
      <c r="FA22" s="22">
        <f t="shared" si="173"/>
        <v>0</v>
      </c>
      <c r="FB22" s="22">
        <f>EX22*FB3</f>
        <v>0</v>
      </c>
      <c r="FC22" s="22">
        <f t="shared" ref="FC22" si="408">EY22*FC3</f>
        <v>0</v>
      </c>
      <c r="FD22" s="22">
        <f t="shared" ref="FD22" si="409">EZ22*FD3</f>
        <v>0</v>
      </c>
      <c r="FE22" s="29">
        <f t="shared" si="176"/>
        <v>0</v>
      </c>
      <c r="FF22" s="22">
        <f>FB22*FF3</f>
        <v>0</v>
      </c>
      <c r="FG22" s="22">
        <f t="shared" ref="FG22" si="410">FC22*FG3</f>
        <v>0</v>
      </c>
      <c r="FH22" s="22">
        <f t="shared" ref="FH22" si="411">FD22*FH3</f>
        <v>0</v>
      </c>
      <c r="FI22" s="22">
        <f t="shared" si="179"/>
        <v>0</v>
      </c>
      <c r="FJ22" s="30">
        <f t="shared" si="180"/>
        <v>0</v>
      </c>
      <c r="FK22" s="22">
        <f>FG22*FK3</f>
        <v>0</v>
      </c>
      <c r="FL22" s="22">
        <f t="shared" ref="FL22" si="412">FH22*FL3</f>
        <v>0</v>
      </c>
      <c r="FM22" s="22">
        <f t="shared" ref="FM22" si="413">FI22*FM3</f>
        <v>0</v>
      </c>
      <c r="FN22" s="22">
        <f t="shared" si="183"/>
        <v>0</v>
      </c>
      <c r="FO22" s="22">
        <f>FK22*FO3</f>
        <v>0</v>
      </c>
      <c r="FP22" s="22">
        <f t="shared" ref="FP22" si="414">FL22*FP3</f>
        <v>0</v>
      </c>
      <c r="FQ22" s="22">
        <f t="shared" ref="FQ22" si="415">FM22*FQ3</f>
        <v>0</v>
      </c>
      <c r="FR22" s="22">
        <f t="shared" si="186"/>
        <v>0</v>
      </c>
      <c r="FS22" s="22">
        <v>0</v>
      </c>
      <c r="FT22" s="22">
        <v>0</v>
      </c>
      <c r="FU22" s="31">
        <v>0</v>
      </c>
      <c r="FV22" s="22">
        <f t="shared" si="187"/>
        <v>0</v>
      </c>
      <c r="FW22" s="22">
        <f>FS22*FW3</f>
        <v>0</v>
      </c>
      <c r="FX22" s="22">
        <f t="shared" ref="FX22" si="416">FT22*FX3</f>
        <v>0</v>
      </c>
      <c r="FY22" s="22">
        <f t="shared" ref="FY22" si="417">FU22*FY3</f>
        <v>0</v>
      </c>
      <c r="FZ22" s="22">
        <f t="shared" si="190"/>
        <v>0</v>
      </c>
      <c r="GA22" s="31">
        <v>0</v>
      </c>
      <c r="GB22" s="31">
        <v>0</v>
      </c>
      <c r="GC22" s="22">
        <v>0</v>
      </c>
      <c r="GD22" s="31">
        <v>0</v>
      </c>
      <c r="GE22" s="22">
        <f t="shared" si="191"/>
        <v>0</v>
      </c>
      <c r="GF22" s="22">
        <f>GA22*GF3</f>
        <v>0</v>
      </c>
      <c r="GG22" s="22">
        <f t="shared" ref="GG22" si="418">GB22*GG3</f>
        <v>0</v>
      </c>
      <c r="GH22" s="22">
        <f t="shared" ref="GH22" si="419">GC22*GH3</f>
        <v>0</v>
      </c>
      <c r="GI22" s="22">
        <f t="shared" ref="GI22" si="420">GD22*GI3</f>
        <v>0</v>
      </c>
      <c r="GJ22" s="22">
        <f t="shared" si="195"/>
        <v>0</v>
      </c>
      <c r="GK22" s="32">
        <f t="shared" si="196"/>
        <v>0</v>
      </c>
      <c r="GL22" s="33">
        <v>0</v>
      </c>
      <c r="GM22" s="30">
        <f t="shared" si="197"/>
        <v>0</v>
      </c>
      <c r="GN22" s="65">
        <f t="shared" si="138"/>
        <v>2160</v>
      </c>
      <c r="GO22" s="3">
        <v>17</v>
      </c>
      <c r="GP22" s="15">
        <f t="shared" si="139"/>
        <v>100</v>
      </c>
      <c r="GQ22" t="s">
        <v>31</v>
      </c>
      <c r="GS22" s="56"/>
    </row>
    <row r="23" spans="1:245" x14ac:dyDescent="0.2">
      <c r="A23" s="3">
        <v>18</v>
      </c>
      <c r="B23" s="17">
        <f t="shared" si="58"/>
        <v>2160</v>
      </c>
      <c r="C23" t="s">
        <v>57</v>
      </c>
      <c r="D23" s="55">
        <v>24</v>
      </c>
      <c r="E23" s="55">
        <v>24</v>
      </c>
      <c r="F23" s="55">
        <v>24</v>
      </c>
      <c r="G23" s="58">
        <f t="shared" ref="G23:G24" si="421">SUM(D23:F23)</f>
        <v>72</v>
      </c>
      <c r="H23" s="20">
        <f>D23*H3</f>
        <v>96</v>
      </c>
      <c r="I23" s="20">
        <f t="shared" ref="I23:J23" si="422">E23*I3</f>
        <v>48</v>
      </c>
      <c r="J23" s="20">
        <f t="shared" si="422"/>
        <v>48</v>
      </c>
      <c r="K23" s="59">
        <f t="shared" si="61"/>
        <v>192</v>
      </c>
      <c r="L23" s="55">
        <v>24</v>
      </c>
      <c r="M23" s="55">
        <v>24</v>
      </c>
      <c r="N23" s="55">
        <v>24</v>
      </c>
      <c r="O23" s="53">
        <f t="shared" ref="O23:O24" si="423">N23+M23+L23</f>
        <v>72</v>
      </c>
      <c r="P23" s="20">
        <f>L23*P3</f>
        <v>96</v>
      </c>
      <c r="Q23" s="20">
        <f t="shared" ref="Q23:R23" si="424">M23*Q3</f>
        <v>48</v>
      </c>
      <c r="R23" s="20">
        <f t="shared" si="424"/>
        <v>48</v>
      </c>
      <c r="S23" s="23">
        <f t="shared" si="64"/>
        <v>192</v>
      </c>
      <c r="T23" s="11">
        <f t="shared" si="65"/>
        <v>384</v>
      </c>
      <c r="U23" s="55">
        <v>24</v>
      </c>
      <c r="V23" s="55">
        <v>24</v>
      </c>
      <c r="W23" s="55">
        <v>24</v>
      </c>
      <c r="X23" s="58">
        <f t="shared" ref="X23:X24" si="425">U23+V23+W23</f>
        <v>72</v>
      </c>
      <c r="Y23" s="20">
        <f>U23*Y3</f>
        <v>96</v>
      </c>
      <c r="Z23" s="20">
        <f t="shared" ref="Z23:AA23" si="426">V23*Z3</f>
        <v>48</v>
      </c>
      <c r="AA23" s="20">
        <f t="shared" si="426"/>
        <v>48</v>
      </c>
      <c r="AB23" s="59">
        <f t="shared" si="68"/>
        <v>192</v>
      </c>
      <c r="AC23" s="55">
        <v>24</v>
      </c>
      <c r="AD23" s="55">
        <v>24</v>
      </c>
      <c r="AE23" s="55">
        <v>24</v>
      </c>
      <c r="AF23" s="53">
        <f t="shared" ref="AF23:AF24" si="427">AC23+AD23+AE23</f>
        <v>72</v>
      </c>
      <c r="AG23" s="20">
        <f>AC23*AG3</f>
        <v>96</v>
      </c>
      <c r="AH23" s="20">
        <f t="shared" ref="AH23:AI23" si="428">AD23*AH3</f>
        <v>48</v>
      </c>
      <c r="AI23" s="20">
        <f t="shared" si="428"/>
        <v>48</v>
      </c>
      <c r="AJ23" s="59">
        <f t="shared" si="71"/>
        <v>192</v>
      </c>
      <c r="AK23" s="11">
        <f t="shared" si="72"/>
        <v>384</v>
      </c>
      <c r="AL23" s="55">
        <v>24</v>
      </c>
      <c r="AM23" s="55">
        <v>24</v>
      </c>
      <c r="AN23" s="55">
        <v>24</v>
      </c>
      <c r="AO23" s="58">
        <f t="shared" ref="AO23:AO24" si="429">AL23+AM23+AN23</f>
        <v>72</v>
      </c>
      <c r="AP23" s="20">
        <f>AL23*AP3</f>
        <v>48</v>
      </c>
      <c r="AQ23" s="20">
        <f t="shared" ref="AQ23:AR23" si="430">AM23*AQ3</f>
        <v>48</v>
      </c>
      <c r="AR23" s="20">
        <f t="shared" si="430"/>
        <v>48</v>
      </c>
      <c r="AS23" s="59">
        <f t="shared" si="75"/>
        <v>144</v>
      </c>
      <c r="AT23" s="18">
        <v>0</v>
      </c>
      <c r="AU23" s="18">
        <v>0</v>
      </c>
      <c r="AV23" s="55">
        <v>24</v>
      </c>
      <c r="AW23" s="58">
        <f t="shared" ref="AW23:AW24" si="431">AT23+AU23+AV23</f>
        <v>24</v>
      </c>
      <c r="AX23" s="18">
        <f>AT23*AX3</f>
        <v>0</v>
      </c>
      <c r="AY23" s="18">
        <f t="shared" ref="AY23:AZ23" si="432">AU23*AY3</f>
        <v>0</v>
      </c>
      <c r="AZ23" s="20">
        <f t="shared" si="432"/>
        <v>48</v>
      </c>
      <c r="BA23" s="59">
        <f t="shared" si="78"/>
        <v>48</v>
      </c>
      <c r="BB23" s="55">
        <v>24</v>
      </c>
      <c r="BC23" s="55">
        <v>24</v>
      </c>
      <c r="BD23" s="18">
        <v>0</v>
      </c>
      <c r="BE23" s="55">
        <v>24</v>
      </c>
      <c r="BF23" s="58">
        <f t="shared" ref="BF23:BF24" si="433">SUM(BB23:BE23)</f>
        <v>72</v>
      </c>
      <c r="BG23" s="20">
        <f>BB23*BG3</f>
        <v>48</v>
      </c>
      <c r="BH23" s="20">
        <f t="shared" ref="BH23:BJ23" si="434">BC23*BH3</f>
        <v>24</v>
      </c>
      <c r="BI23" s="22">
        <f t="shared" si="434"/>
        <v>0</v>
      </c>
      <c r="BJ23" s="20">
        <f t="shared" si="434"/>
        <v>48</v>
      </c>
      <c r="BK23" s="59">
        <f t="shared" si="81"/>
        <v>120</v>
      </c>
      <c r="BL23" s="14">
        <f t="shared" si="82"/>
        <v>1080</v>
      </c>
      <c r="BM23" s="19">
        <v>0</v>
      </c>
      <c r="BN23" s="23">
        <f t="shared" si="83"/>
        <v>1080</v>
      </c>
      <c r="BO23" s="3">
        <v>18</v>
      </c>
      <c r="BP23" s="55">
        <v>24</v>
      </c>
      <c r="BQ23" s="55">
        <v>24</v>
      </c>
      <c r="BR23" s="55">
        <v>24</v>
      </c>
      <c r="BS23" s="58">
        <f t="shared" si="84"/>
        <v>72</v>
      </c>
      <c r="BT23" s="20">
        <f>BP23*BT3</f>
        <v>96</v>
      </c>
      <c r="BU23" s="20">
        <f t="shared" ref="BU23" si="435">BQ23*BU3</f>
        <v>48</v>
      </c>
      <c r="BV23" s="20">
        <f t="shared" ref="BV23" si="436">BR23*BV3</f>
        <v>48</v>
      </c>
      <c r="BW23" s="59">
        <f t="shared" si="87"/>
        <v>192</v>
      </c>
      <c r="BX23" s="55">
        <v>24</v>
      </c>
      <c r="BY23" s="55">
        <v>24</v>
      </c>
      <c r="BZ23" s="55">
        <v>24</v>
      </c>
      <c r="CA23" s="53">
        <f t="shared" si="88"/>
        <v>72</v>
      </c>
      <c r="CB23" s="20">
        <f>BX23*CB3</f>
        <v>96</v>
      </c>
      <c r="CC23" s="20">
        <f t="shared" ref="CC23" si="437">BY23*CC3</f>
        <v>48</v>
      </c>
      <c r="CD23" s="20">
        <f t="shared" ref="CD23" si="438">BZ23*CD3</f>
        <v>48</v>
      </c>
      <c r="CE23" s="23">
        <f t="shared" si="382"/>
        <v>192</v>
      </c>
      <c r="CF23" s="11">
        <f t="shared" si="383"/>
        <v>384</v>
      </c>
      <c r="CG23" s="55">
        <v>24</v>
      </c>
      <c r="CH23" s="55">
        <v>24</v>
      </c>
      <c r="CI23" s="55">
        <v>24</v>
      </c>
      <c r="CJ23" s="58">
        <f t="shared" si="93"/>
        <v>72</v>
      </c>
      <c r="CK23" s="20">
        <f>CG23*CK3</f>
        <v>96</v>
      </c>
      <c r="CL23" s="20">
        <f t="shared" ref="CL23" si="439">CH23*CL3</f>
        <v>48</v>
      </c>
      <c r="CM23" s="20">
        <f t="shared" ref="CM23" si="440">CI23*CM3</f>
        <v>48</v>
      </c>
      <c r="CN23" s="59">
        <f t="shared" si="96"/>
        <v>192</v>
      </c>
      <c r="CO23" s="55">
        <v>24</v>
      </c>
      <c r="CP23" s="55">
        <v>24</v>
      </c>
      <c r="CQ23" s="55">
        <v>24</v>
      </c>
      <c r="CR23" s="53">
        <f t="shared" si="97"/>
        <v>72</v>
      </c>
      <c r="CS23" s="20">
        <f>CO23*CS3</f>
        <v>96</v>
      </c>
      <c r="CT23" s="20">
        <f t="shared" ref="CT23" si="441">CP23*CT3</f>
        <v>48</v>
      </c>
      <c r="CU23" s="20">
        <f t="shared" ref="CU23" si="442">CQ23*CU3</f>
        <v>48</v>
      </c>
      <c r="CV23" s="59">
        <f t="shared" si="100"/>
        <v>192</v>
      </c>
      <c r="CW23" s="11">
        <f t="shared" si="101"/>
        <v>384</v>
      </c>
      <c r="CX23" s="55">
        <v>24</v>
      </c>
      <c r="CY23" s="55">
        <v>24</v>
      </c>
      <c r="CZ23" s="55">
        <v>24</v>
      </c>
      <c r="DA23" s="58">
        <f t="shared" si="102"/>
        <v>72</v>
      </c>
      <c r="DB23" s="20">
        <f>CX23*DB3</f>
        <v>48</v>
      </c>
      <c r="DC23" s="20">
        <f t="shared" ref="DC23" si="443">CY23*DC3</f>
        <v>48</v>
      </c>
      <c r="DD23" s="20">
        <f t="shared" ref="DD23" si="444">CZ23*DD3</f>
        <v>48</v>
      </c>
      <c r="DE23" s="59">
        <f t="shared" si="390"/>
        <v>144</v>
      </c>
      <c r="DF23" s="18">
        <v>0</v>
      </c>
      <c r="DG23" s="18">
        <v>0</v>
      </c>
      <c r="DH23" s="55">
        <v>24</v>
      </c>
      <c r="DI23" s="58">
        <f t="shared" si="105"/>
        <v>24</v>
      </c>
      <c r="DJ23" s="22">
        <f>DF23*DJ3</f>
        <v>0</v>
      </c>
      <c r="DK23" s="22">
        <f t="shared" ref="DK23" si="445">DG23*DK3</f>
        <v>0</v>
      </c>
      <c r="DL23" s="20">
        <f t="shared" ref="DL23" si="446">DH23*DL3</f>
        <v>48</v>
      </c>
      <c r="DM23" s="59">
        <f t="shared" si="108"/>
        <v>48</v>
      </c>
      <c r="DN23" s="55">
        <v>24</v>
      </c>
      <c r="DO23" s="55">
        <v>24</v>
      </c>
      <c r="DP23" s="22">
        <v>0</v>
      </c>
      <c r="DQ23" s="55">
        <v>24</v>
      </c>
      <c r="DR23" s="58">
        <f t="shared" si="109"/>
        <v>72</v>
      </c>
      <c r="DS23" s="20">
        <f>DN23*DS3</f>
        <v>48</v>
      </c>
      <c r="DT23" s="20">
        <f t="shared" ref="DT23" si="447">DO23*DT3</f>
        <v>24</v>
      </c>
      <c r="DU23" s="22">
        <f t="shared" ref="DU23" si="448">DP23*DU3</f>
        <v>0</v>
      </c>
      <c r="DV23" s="20">
        <f t="shared" ref="DV23" si="449">DQ23*DV3</f>
        <v>48</v>
      </c>
      <c r="DW23" s="59">
        <f t="shared" si="396"/>
        <v>120</v>
      </c>
      <c r="DX23" s="14">
        <f t="shared" si="397"/>
        <v>1080</v>
      </c>
      <c r="DY23" s="19">
        <v>0</v>
      </c>
      <c r="DZ23" s="23">
        <f t="shared" si="398"/>
        <v>1080</v>
      </c>
      <c r="EA23" s="65">
        <f t="shared" si="399"/>
        <v>2160</v>
      </c>
      <c r="EB23" s="28">
        <v>18</v>
      </c>
      <c r="EC23" s="31">
        <v>0</v>
      </c>
      <c r="ED23" s="31">
        <v>0</v>
      </c>
      <c r="EE23" s="31">
        <v>0</v>
      </c>
      <c r="EF23" s="22">
        <f t="shared" si="220"/>
        <v>0</v>
      </c>
      <c r="EG23" s="22">
        <f>EC23*EG3</f>
        <v>0</v>
      </c>
      <c r="EH23" s="22">
        <f t="shared" ref="EH23" si="450">ED23*EH3</f>
        <v>0</v>
      </c>
      <c r="EI23" s="22">
        <f t="shared" ref="EI23" si="451">EE23*EI3</f>
        <v>0</v>
      </c>
      <c r="EJ23" s="22">
        <f t="shared" si="162"/>
        <v>0</v>
      </c>
      <c r="EK23" s="31">
        <v>0</v>
      </c>
      <c r="EL23" s="31">
        <v>0</v>
      </c>
      <c r="EM23" s="31">
        <v>0</v>
      </c>
      <c r="EN23" s="29">
        <f t="shared" si="163"/>
        <v>0</v>
      </c>
      <c r="EO23" s="22">
        <f>EK23*EO3</f>
        <v>0</v>
      </c>
      <c r="EP23" s="22">
        <f t="shared" ref="EP23" si="452">EL23*EP3</f>
        <v>0</v>
      </c>
      <c r="EQ23" s="22">
        <f t="shared" ref="EQ23" si="453">EM23*EQ3</f>
        <v>0</v>
      </c>
      <c r="ER23" s="29">
        <f t="shared" si="166"/>
        <v>0</v>
      </c>
      <c r="ES23" s="30">
        <f t="shared" si="167"/>
        <v>0</v>
      </c>
      <c r="ET23" s="22">
        <f>EP23*ET3</f>
        <v>0</v>
      </c>
      <c r="EU23" s="22">
        <f t="shared" ref="EU23" si="454">EQ23*EU3</f>
        <v>0</v>
      </c>
      <c r="EV23" s="22">
        <f t="shared" ref="EV23" si="455">ER23*EV3</f>
        <v>0</v>
      </c>
      <c r="EW23" s="22">
        <f t="shared" si="170"/>
        <v>0</v>
      </c>
      <c r="EX23" s="22">
        <f>ET23*EX3</f>
        <v>0</v>
      </c>
      <c r="EY23" s="22">
        <f t="shared" ref="EY23" si="456">EU23*EY3</f>
        <v>0</v>
      </c>
      <c r="EZ23" s="22">
        <f t="shared" ref="EZ23" si="457">EV23*EZ3</f>
        <v>0</v>
      </c>
      <c r="FA23" s="22">
        <f t="shared" si="173"/>
        <v>0</v>
      </c>
      <c r="FB23" s="22">
        <f>EX23*FB3</f>
        <v>0</v>
      </c>
      <c r="FC23" s="22">
        <f t="shared" ref="FC23" si="458">EY23*FC3</f>
        <v>0</v>
      </c>
      <c r="FD23" s="22">
        <f t="shared" ref="FD23" si="459">EZ23*FD3</f>
        <v>0</v>
      </c>
      <c r="FE23" s="29">
        <f t="shared" si="176"/>
        <v>0</v>
      </c>
      <c r="FF23" s="22">
        <f>FB23*FF3</f>
        <v>0</v>
      </c>
      <c r="FG23" s="22">
        <f t="shared" ref="FG23" si="460">FC23*FG3</f>
        <v>0</v>
      </c>
      <c r="FH23" s="22">
        <f t="shared" ref="FH23" si="461">FD23*FH3</f>
        <v>0</v>
      </c>
      <c r="FI23" s="22">
        <f t="shared" si="179"/>
        <v>0</v>
      </c>
      <c r="FJ23" s="30">
        <f t="shared" si="180"/>
        <v>0</v>
      </c>
      <c r="FK23" s="22">
        <f>FG23*FK3</f>
        <v>0</v>
      </c>
      <c r="FL23" s="22">
        <f t="shared" ref="FL23" si="462">FH23*FL3</f>
        <v>0</v>
      </c>
      <c r="FM23" s="22">
        <f t="shared" ref="FM23" si="463">FI23*FM3</f>
        <v>0</v>
      </c>
      <c r="FN23" s="22">
        <f t="shared" si="183"/>
        <v>0</v>
      </c>
      <c r="FO23" s="22">
        <f>FK23*FO3</f>
        <v>0</v>
      </c>
      <c r="FP23" s="22">
        <f t="shared" ref="FP23" si="464">FL23*FP3</f>
        <v>0</v>
      </c>
      <c r="FQ23" s="22">
        <f t="shared" ref="FQ23" si="465">FM23*FQ3</f>
        <v>0</v>
      </c>
      <c r="FR23" s="22">
        <f t="shared" si="186"/>
        <v>0</v>
      </c>
      <c r="FS23" s="22">
        <v>0</v>
      </c>
      <c r="FT23" s="22">
        <v>0</v>
      </c>
      <c r="FU23" s="31">
        <v>0</v>
      </c>
      <c r="FV23" s="22">
        <f t="shared" si="187"/>
        <v>0</v>
      </c>
      <c r="FW23" s="22">
        <f>FS23*FW3</f>
        <v>0</v>
      </c>
      <c r="FX23" s="22">
        <f t="shared" ref="FX23" si="466">FT23*FX3</f>
        <v>0</v>
      </c>
      <c r="FY23" s="22">
        <f t="shared" ref="FY23" si="467">FU23*FY3</f>
        <v>0</v>
      </c>
      <c r="FZ23" s="22">
        <f t="shared" si="190"/>
        <v>0</v>
      </c>
      <c r="GA23" s="31">
        <v>0</v>
      </c>
      <c r="GB23" s="31">
        <v>0</v>
      </c>
      <c r="GC23" s="22">
        <v>0</v>
      </c>
      <c r="GD23" s="31">
        <v>0</v>
      </c>
      <c r="GE23" s="22">
        <f t="shared" si="191"/>
        <v>0</v>
      </c>
      <c r="GF23" s="22">
        <f>GA23*GF3</f>
        <v>0</v>
      </c>
      <c r="GG23" s="22">
        <f t="shared" ref="GG23" si="468">GB23*GG3</f>
        <v>0</v>
      </c>
      <c r="GH23" s="22">
        <f t="shared" ref="GH23" si="469">GC23*GH3</f>
        <v>0</v>
      </c>
      <c r="GI23" s="22">
        <f t="shared" ref="GI23" si="470">GD23*GI3</f>
        <v>0</v>
      </c>
      <c r="GJ23" s="22">
        <f t="shared" si="195"/>
        <v>0</v>
      </c>
      <c r="GK23" s="32">
        <f t="shared" si="196"/>
        <v>0</v>
      </c>
      <c r="GL23" s="33">
        <v>0</v>
      </c>
      <c r="GM23" s="30">
        <f t="shared" si="197"/>
        <v>0</v>
      </c>
      <c r="GN23" s="65">
        <f t="shared" si="138"/>
        <v>2160</v>
      </c>
      <c r="GO23" s="3">
        <v>18</v>
      </c>
      <c r="GP23" s="15">
        <f t="shared" si="139"/>
        <v>100</v>
      </c>
      <c r="GQ23" t="s">
        <v>57</v>
      </c>
      <c r="GS23" s="56"/>
    </row>
    <row r="24" spans="1:245" x14ac:dyDescent="0.2">
      <c r="A24" s="3">
        <v>19</v>
      </c>
      <c r="B24" s="17">
        <f t="shared" si="58"/>
        <v>2160</v>
      </c>
      <c r="C24" s="43" t="s">
        <v>66</v>
      </c>
      <c r="D24" s="55">
        <v>24</v>
      </c>
      <c r="E24" s="55">
        <v>24</v>
      </c>
      <c r="F24" s="55">
        <v>24</v>
      </c>
      <c r="G24" s="58">
        <f t="shared" si="421"/>
        <v>72</v>
      </c>
      <c r="H24" s="20">
        <f>D24*H3</f>
        <v>96</v>
      </c>
      <c r="I24" s="20">
        <f t="shared" ref="I24:J24" si="471">E24*I3</f>
        <v>48</v>
      </c>
      <c r="J24" s="20">
        <f t="shared" si="471"/>
        <v>48</v>
      </c>
      <c r="K24" s="59">
        <f t="shared" si="61"/>
        <v>192</v>
      </c>
      <c r="L24" s="55">
        <v>24</v>
      </c>
      <c r="M24" s="55">
        <v>24</v>
      </c>
      <c r="N24" s="55">
        <v>24</v>
      </c>
      <c r="O24" s="53">
        <f t="shared" si="423"/>
        <v>72</v>
      </c>
      <c r="P24" s="20">
        <f>L24*P3</f>
        <v>96</v>
      </c>
      <c r="Q24" s="20">
        <f t="shared" ref="Q24:R24" si="472">M24*Q3</f>
        <v>48</v>
      </c>
      <c r="R24" s="20">
        <f t="shared" si="472"/>
        <v>48</v>
      </c>
      <c r="S24" s="23">
        <f t="shared" si="64"/>
        <v>192</v>
      </c>
      <c r="T24" s="11">
        <f t="shared" si="65"/>
        <v>384</v>
      </c>
      <c r="U24" s="55">
        <v>24</v>
      </c>
      <c r="V24" s="55">
        <v>24</v>
      </c>
      <c r="W24" s="55">
        <v>24</v>
      </c>
      <c r="X24" s="58">
        <f t="shared" si="425"/>
        <v>72</v>
      </c>
      <c r="Y24" s="20">
        <f>U24*Y3</f>
        <v>96</v>
      </c>
      <c r="Z24" s="20">
        <f t="shared" ref="Z24:AA24" si="473">V24*Z3</f>
        <v>48</v>
      </c>
      <c r="AA24" s="20">
        <f t="shared" si="473"/>
        <v>48</v>
      </c>
      <c r="AB24" s="59">
        <f t="shared" si="68"/>
        <v>192</v>
      </c>
      <c r="AC24" s="55">
        <v>24</v>
      </c>
      <c r="AD24" s="55">
        <v>24</v>
      </c>
      <c r="AE24" s="55">
        <v>24</v>
      </c>
      <c r="AF24" s="53">
        <f t="shared" si="427"/>
        <v>72</v>
      </c>
      <c r="AG24" s="20">
        <f>AC24*AG3</f>
        <v>96</v>
      </c>
      <c r="AH24" s="20">
        <f t="shared" ref="AH24:AI24" si="474">AD24*AH3</f>
        <v>48</v>
      </c>
      <c r="AI24" s="20">
        <f t="shared" si="474"/>
        <v>48</v>
      </c>
      <c r="AJ24" s="59">
        <f t="shared" si="71"/>
        <v>192</v>
      </c>
      <c r="AK24" s="11">
        <f t="shared" si="72"/>
        <v>384</v>
      </c>
      <c r="AL24" s="55">
        <v>24</v>
      </c>
      <c r="AM24" s="55">
        <v>24</v>
      </c>
      <c r="AN24" s="55">
        <v>24</v>
      </c>
      <c r="AO24" s="58">
        <f t="shared" si="429"/>
        <v>72</v>
      </c>
      <c r="AP24" s="20">
        <f>AL24*AP3</f>
        <v>48</v>
      </c>
      <c r="AQ24" s="20">
        <f t="shared" ref="AQ24:AR24" si="475">AM24*AQ3</f>
        <v>48</v>
      </c>
      <c r="AR24" s="20">
        <f t="shared" si="475"/>
        <v>48</v>
      </c>
      <c r="AS24" s="59">
        <f t="shared" si="75"/>
        <v>144</v>
      </c>
      <c r="AT24" s="18">
        <v>0</v>
      </c>
      <c r="AU24" s="18">
        <v>0</v>
      </c>
      <c r="AV24" s="55">
        <v>24</v>
      </c>
      <c r="AW24" s="58">
        <f t="shared" si="431"/>
        <v>24</v>
      </c>
      <c r="AX24" s="18">
        <f>AT24*AX3</f>
        <v>0</v>
      </c>
      <c r="AY24" s="18">
        <f t="shared" ref="AY24:AZ24" si="476">AU24*AY3</f>
        <v>0</v>
      </c>
      <c r="AZ24" s="20">
        <f t="shared" si="476"/>
        <v>48</v>
      </c>
      <c r="BA24" s="59">
        <f t="shared" si="78"/>
        <v>48</v>
      </c>
      <c r="BB24" s="55">
        <v>24</v>
      </c>
      <c r="BC24" s="55">
        <v>24</v>
      </c>
      <c r="BD24" s="18">
        <v>0</v>
      </c>
      <c r="BE24" s="55">
        <v>24</v>
      </c>
      <c r="BF24" s="58">
        <f t="shared" si="433"/>
        <v>72</v>
      </c>
      <c r="BG24" s="20">
        <f>BB24*BG3</f>
        <v>48</v>
      </c>
      <c r="BH24" s="20">
        <f t="shared" ref="BH24:BJ24" si="477">BC24*BH3</f>
        <v>24</v>
      </c>
      <c r="BI24" s="22">
        <f t="shared" si="477"/>
        <v>0</v>
      </c>
      <c r="BJ24" s="20">
        <f t="shared" si="477"/>
        <v>48</v>
      </c>
      <c r="BK24" s="59">
        <f t="shared" si="81"/>
        <v>120</v>
      </c>
      <c r="BL24" s="14">
        <f t="shared" si="82"/>
        <v>1080</v>
      </c>
      <c r="BM24" s="19">
        <v>0</v>
      </c>
      <c r="BN24" s="23">
        <f t="shared" si="83"/>
        <v>1080</v>
      </c>
      <c r="BO24" s="3">
        <v>19</v>
      </c>
      <c r="BP24" s="55">
        <v>24</v>
      </c>
      <c r="BQ24" s="55">
        <v>24</v>
      </c>
      <c r="BR24" s="55">
        <v>24</v>
      </c>
      <c r="BS24" s="58">
        <f t="shared" si="84"/>
        <v>72</v>
      </c>
      <c r="BT24" s="20">
        <f>BP24*BT3</f>
        <v>96</v>
      </c>
      <c r="BU24" s="20">
        <f t="shared" ref="BU24" si="478">BQ24*BU3</f>
        <v>48</v>
      </c>
      <c r="BV24" s="20">
        <f t="shared" ref="BV24" si="479">BR24*BV3</f>
        <v>48</v>
      </c>
      <c r="BW24" s="59">
        <f t="shared" si="87"/>
        <v>192</v>
      </c>
      <c r="BX24" s="55">
        <v>24</v>
      </c>
      <c r="BY24" s="55">
        <v>24</v>
      </c>
      <c r="BZ24" s="55">
        <v>24</v>
      </c>
      <c r="CA24" s="53">
        <f t="shared" si="88"/>
        <v>72</v>
      </c>
      <c r="CB24" s="20">
        <f>BX24*CB3</f>
        <v>96</v>
      </c>
      <c r="CC24" s="20">
        <f t="shared" ref="CC24" si="480">BY24*CC3</f>
        <v>48</v>
      </c>
      <c r="CD24" s="20">
        <f t="shared" ref="CD24" si="481">BZ24*CD3</f>
        <v>48</v>
      </c>
      <c r="CE24" s="23">
        <f t="shared" si="382"/>
        <v>192</v>
      </c>
      <c r="CF24" s="11">
        <f t="shared" si="383"/>
        <v>384</v>
      </c>
      <c r="CG24" s="55">
        <v>24</v>
      </c>
      <c r="CH24" s="55">
        <v>24</v>
      </c>
      <c r="CI24" s="55">
        <v>24</v>
      </c>
      <c r="CJ24" s="58">
        <f t="shared" si="93"/>
        <v>72</v>
      </c>
      <c r="CK24" s="20">
        <f>CG24*CK3</f>
        <v>96</v>
      </c>
      <c r="CL24" s="20">
        <f t="shared" ref="CL24" si="482">CH24*CL3</f>
        <v>48</v>
      </c>
      <c r="CM24" s="20">
        <f t="shared" ref="CM24" si="483">CI24*CM3</f>
        <v>48</v>
      </c>
      <c r="CN24" s="59">
        <f t="shared" si="96"/>
        <v>192</v>
      </c>
      <c r="CO24" s="55">
        <v>24</v>
      </c>
      <c r="CP24" s="55">
        <v>24</v>
      </c>
      <c r="CQ24" s="55">
        <v>24</v>
      </c>
      <c r="CR24" s="53">
        <f t="shared" si="97"/>
        <v>72</v>
      </c>
      <c r="CS24" s="20">
        <f>CO24*CS3</f>
        <v>96</v>
      </c>
      <c r="CT24" s="20">
        <f t="shared" ref="CT24" si="484">CP24*CT3</f>
        <v>48</v>
      </c>
      <c r="CU24" s="20">
        <f t="shared" ref="CU24" si="485">CQ24*CU3</f>
        <v>48</v>
      </c>
      <c r="CV24" s="59">
        <f t="shared" si="100"/>
        <v>192</v>
      </c>
      <c r="CW24" s="11">
        <f t="shared" si="101"/>
        <v>384</v>
      </c>
      <c r="CX24" s="55">
        <v>24</v>
      </c>
      <c r="CY24" s="55">
        <v>24</v>
      </c>
      <c r="CZ24" s="55">
        <v>24</v>
      </c>
      <c r="DA24" s="58">
        <f t="shared" si="102"/>
        <v>72</v>
      </c>
      <c r="DB24" s="20">
        <f>CX24*DB3</f>
        <v>48</v>
      </c>
      <c r="DC24" s="20">
        <f t="shared" ref="DC24" si="486">CY24*DC3</f>
        <v>48</v>
      </c>
      <c r="DD24" s="20">
        <f t="shared" ref="DD24" si="487">CZ24*DD3</f>
        <v>48</v>
      </c>
      <c r="DE24" s="59">
        <f t="shared" si="390"/>
        <v>144</v>
      </c>
      <c r="DF24" s="18">
        <v>0</v>
      </c>
      <c r="DG24" s="18">
        <v>0</v>
      </c>
      <c r="DH24" s="55">
        <v>24</v>
      </c>
      <c r="DI24" s="58">
        <f t="shared" si="105"/>
        <v>24</v>
      </c>
      <c r="DJ24" s="22">
        <f>DF24*DJ3</f>
        <v>0</v>
      </c>
      <c r="DK24" s="22">
        <f t="shared" ref="DK24" si="488">DG24*DK3</f>
        <v>0</v>
      </c>
      <c r="DL24" s="20">
        <f t="shared" ref="DL24" si="489">DH24*DL3</f>
        <v>48</v>
      </c>
      <c r="DM24" s="59">
        <f t="shared" si="108"/>
        <v>48</v>
      </c>
      <c r="DN24" s="55">
        <v>24</v>
      </c>
      <c r="DO24" s="55">
        <v>24</v>
      </c>
      <c r="DP24" s="22">
        <v>0</v>
      </c>
      <c r="DQ24" s="55">
        <v>24</v>
      </c>
      <c r="DR24" s="58">
        <f t="shared" si="109"/>
        <v>72</v>
      </c>
      <c r="DS24" s="20">
        <f>DN24*DS3</f>
        <v>48</v>
      </c>
      <c r="DT24" s="20">
        <f t="shared" ref="DT24" si="490">DO24*DT3</f>
        <v>24</v>
      </c>
      <c r="DU24" s="22">
        <f t="shared" ref="DU24" si="491">DP24*DU3</f>
        <v>0</v>
      </c>
      <c r="DV24" s="20">
        <f t="shared" ref="DV24" si="492">DQ24*DV3</f>
        <v>48</v>
      </c>
      <c r="DW24" s="59">
        <f t="shared" si="396"/>
        <v>120</v>
      </c>
      <c r="DX24" s="14">
        <f t="shared" si="397"/>
        <v>1080</v>
      </c>
      <c r="DY24" s="19">
        <v>0</v>
      </c>
      <c r="DZ24" s="23">
        <f t="shared" si="398"/>
        <v>1080</v>
      </c>
      <c r="EA24" s="65">
        <f t="shared" si="399"/>
        <v>2160</v>
      </c>
      <c r="EB24" s="28">
        <v>19</v>
      </c>
      <c r="EC24" s="31">
        <v>0</v>
      </c>
      <c r="ED24" s="31">
        <v>0</v>
      </c>
      <c r="EE24" s="31">
        <v>0</v>
      </c>
      <c r="EF24" s="22">
        <f t="shared" si="220"/>
        <v>0</v>
      </c>
      <c r="EG24" s="22">
        <f>EC24*EG3</f>
        <v>0</v>
      </c>
      <c r="EH24" s="22">
        <f t="shared" ref="EH24" si="493">ED24*EH3</f>
        <v>0</v>
      </c>
      <c r="EI24" s="22">
        <f t="shared" ref="EI24" si="494">EE24*EI3</f>
        <v>0</v>
      </c>
      <c r="EJ24" s="22">
        <f t="shared" si="162"/>
        <v>0</v>
      </c>
      <c r="EK24" s="31">
        <v>0</v>
      </c>
      <c r="EL24" s="31">
        <v>0</v>
      </c>
      <c r="EM24" s="31">
        <v>0</v>
      </c>
      <c r="EN24" s="29">
        <f t="shared" si="163"/>
        <v>0</v>
      </c>
      <c r="EO24" s="22">
        <f>EK24*EO3</f>
        <v>0</v>
      </c>
      <c r="EP24" s="22">
        <f t="shared" ref="EP24" si="495">EL24*EP3</f>
        <v>0</v>
      </c>
      <c r="EQ24" s="22">
        <f t="shared" ref="EQ24" si="496">EM24*EQ3</f>
        <v>0</v>
      </c>
      <c r="ER24" s="29">
        <f t="shared" si="166"/>
        <v>0</v>
      </c>
      <c r="ES24" s="30">
        <f t="shared" si="167"/>
        <v>0</v>
      </c>
      <c r="ET24" s="22">
        <f>EP24*ET3</f>
        <v>0</v>
      </c>
      <c r="EU24" s="22">
        <f t="shared" ref="EU24" si="497">EQ24*EU3</f>
        <v>0</v>
      </c>
      <c r="EV24" s="22">
        <f t="shared" ref="EV24" si="498">ER24*EV3</f>
        <v>0</v>
      </c>
      <c r="EW24" s="22">
        <f t="shared" si="170"/>
        <v>0</v>
      </c>
      <c r="EX24" s="22">
        <f>ET24*EX3</f>
        <v>0</v>
      </c>
      <c r="EY24" s="22">
        <f t="shared" ref="EY24" si="499">EU24*EY3</f>
        <v>0</v>
      </c>
      <c r="EZ24" s="22">
        <f t="shared" ref="EZ24" si="500">EV24*EZ3</f>
        <v>0</v>
      </c>
      <c r="FA24" s="22">
        <f t="shared" si="173"/>
        <v>0</v>
      </c>
      <c r="FB24" s="22">
        <f>EX24*FB3</f>
        <v>0</v>
      </c>
      <c r="FC24" s="22">
        <f t="shared" ref="FC24" si="501">EY24*FC3</f>
        <v>0</v>
      </c>
      <c r="FD24" s="22">
        <f t="shared" ref="FD24" si="502">EZ24*FD3</f>
        <v>0</v>
      </c>
      <c r="FE24" s="29">
        <f t="shared" si="176"/>
        <v>0</v>
      </c>
      <c r="FF24" s="22">
        <f>FB24*FF3</f>
        <v>0</v>
      </c>
      <c r="FG24" s="22">
        <f t="shared" ref="FG24" si="503">FC24*FG3</f>
        <v>0</v>
      </c>
      <c r="FH24" s="22">
        <f t="shared" ref="FH24" si="504">FD24*FH3</f>
        <v>0</v>
      </c>
      <c r="FI24" s="22">
        <f t="shared" si="179"/>
        <v>0</v>
      </c>
      <c r="FJ24" s="30">
        <f t="shared" si="180"/>
        <v>0</v>
      </c>
      <c r="FK24" s="22">
        <f>FG24*FK3</f>
        <v>0</v>
      </c>
      <c r="FL24" s="22">
        <f t="shared" ref="FL24" si="505">FH24*FL3</f>
        <v>0</v>
      </c>
      <c r="FM24" s="22">
        <f t="shared" ref="FM24" si="506">FI24*FM3</f>
        <v>0</v>
      </c>
      <c r="FN24" s="22">
        <f t="shared" si="183"/>
        <v>0</v>
      </c>
      <c r="FO24" s="22">
        <f>FK24*FO3</f>
        <v>0</v>
      </c>
      <c r="FP24" s="22">
        <f t="shared" ref="FP24" si="507">FL24*FP3</f>
        <v>0</v>
      </c>
      <c r="FQ24" s="22">
        <f t="shared" ref="FQ24" si="508">FM24*FQ3</f>
        <v>0</v>
      </c>
      <c r="FR24" s="22">
        <f t="shared" si="186"/>
        <v>0</v>
      </c>
      <c r="FS24" s="22">
        <v>0</v>
      </c>
      <c r="FT24" s="22">
        <v>0</v>
      </c>
      <c r="FU24" s="31">
        <v>0</v>
      </c>
      <c r="FV24" s="22">
        <f t="shared" si="187"/>
        <v>0</v>
      </c>
      <c r="FW24" s="22">
        <f>FS24*FW3</f>
        <v>0</v>
      </c>
      <c r="FX24" s="22">
        <f t="shared" ref="FX24" si="509">FT24*FX3</f>
        <v>0</v>
      </c>
      <c r="FY24" s="22">
        <f t="shared" ref="FY24" si="510">FU24*FY3</f>
        <v>0</v>
      </c>
      <c r="FZ24" s="22">
        <f t="shared" si="190"/>
        <v>0</v>
      </c>
      <c r="GA24" s="31">
        <v>0</v>
      </c>
      <c r="GB24" s="31">
        <v>0</v>
      </c>
      <c r="GC24" s="22">
        <v>0</v>
      </c>
      <c r="GD24" s="31">
        <v>0</v>
      </c>
      <c r="GE24" s="22">
        <f t="shared" si="191"/>
        <v>0</v>
      </c>
      <c r="GF24" s="22">
        <f>GA24*GF3</f>
        <v>0</v>
      </c>
      <c r="GG24" s="22">
        <f t="shared" ref="GG24" si="511">GB24*GG3</f>
        <v>0</v>
      </c>
      <c r="GH24" s="22">
        <f t="shared" ref="GH24" si="512">GC24*GH3</f>
        <v>0</v>
      </c>
      <c r="GI24" s="22">
        <f t="shared" ref="GI24" si="513">GD24*GI3</f>
        <v>0</v>
      </c>
      <c r="GJ24" s="22">
        <f t="shared" si="195"/>
        <v>0</v>
      </c>
      <c r="GK24" s="32">
        <f t="shared" si="196"/>
        <v>0</v>
      </c>
      <c r="GL24" s="33">
        <v>0</v>
      </c>
      <c r="GM24" s="30">
        <f t="shared" si="197"/>
        <v>0</v>
      </c>
      <c r="GN24" s="65">
        <f t="shared" si="138"/>
        <v>2160</v>
      </c>
      <c r="GO24" s="3">
        <v>19</v>
      </c>
      <c r="GP24" s="15">
        <f t="shared" si="139"/>
        <v>100</v>
      </c>
      <c r="GQ24" s="43" t="s">
        <v>66</v>
      </c>
      <c r="GS24" s="56"/>
      <c r="HX24" s="7"/>
      <c r="HY24" s="7"/>
    </row>
    <row r="25" spans="1:245" x14ac:dyDescent="0.2">
      <c r="K25" s="6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II25" s="7"/>
      <c r="IJ25" s="7"/>
      <c r="IK25" s="7"/>
    </row>
  </sheetData>
  <sortState xmlns:xlrd2="http://schemas.microsoft.com/office/spreadsheetml/2017/richdata2" ref="C6:C24">
    <sortCondition ref="C6:C24"/>
  </sortState>
  <mergeCells count="39">
    <mergeCell ref="D1:BN1"/>
    <mergeCell ref="D2:T2"/>
    <mergeCell ref="U2:AK2"/>
    <mergeCell ref="AT2:AW2"/>
    <mergeCell ref="BB2:BF2"/>
    <mergeCell ref="AL2:AS2"/>
    <mergeCell ref="AT4:BA4"/>
    <mergeCell ref="BB4:BK4"/>
    <mergeCell ref="FS2:FV2"/>
    <mergeCell ref="EC1:GN1"/>
    <mergeCell ref="DF2:DI2"/>
    <mergeCell ref="DN2:DR2"/>
    <mergeCell ref="CG2:CW2"/>
    <mergeCell ref="GA2:GE2"/>
    <mergeCell ref="CX2:DE2"/>
    <mergeCell ref="FK2:FR2"/>
    <mergeCell ref="FK4:FR4"/>
    <mergeCell ref="FS4:FZ4"/>
    <mergeCell ref="GA4:GJ4"/>
    <mergeCell ref="EC4:EJ4"/>
    <mergeCell ref="ET4:FA4"/>
    <mergeCell ref="FB4:FI4"/>
    <mergeCell ref="BP1:EA1"/>
    <mergeCell ref="DN4:DW4"/>
    <mergeCell ref="CG4:CN4"/>
    <mergeCell ref="CO4:CV4"/>
    <mergeCell ref="CX4:DE4"/>
    <mergeCell ref="EC2:ES2"/>
    <mergeCell ref="ET2:FJ2"/>
    <mergeCell ref="BP2:CF2"/>
    <mergeCell ref="BP4:BW4"/>
    <mergeCell ref="EK4:ER4"/>
    <mergeCell ref="DF4:DM4"/>
    <mergeCell ref="BX4:CE4"/>
    <mergeCell ref="D4:K4"/>
    <mergeCell ref="U4:AB4"/>
    <mergeCell ref="AC4:AJ4"/>
    <mergeCell ref="AL4:AS4"/>
    <mergeCell ref="L4:S4"/>
  </mergeCells>
  <pageMargins left="0.2" right="0.27" top="1" bottom="1" header="0.14000000000000001" footer="0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Q11"/>
  <sheetViews>
    <sheetView workbookViewId="0">
      <pane xSplit="3" topLeftCell="D1" activePane="topRight" state="frozen"/>
      <selection pane="topRight" activeCell="A12" sqref="A12:XFD84"/>
    </sheetView>
  </sheetViews>
  <sheetFormatPr baseColWidth="10" defaultRowHeight="12.75" x14ac:dyDescent="0.2"/>
  <cols>
    <col min="1" max="1" width="2.28515625" bestFit="1" customWidth="1"/>
    <col min="2" max="2" width="6.7109375" bestFit="1" customWidth="1"/>
    <col min="3" max="3" width="22.5703125" bestFit="1" customWidth="1"/>
    <col min="4" max="5" width="3" bestFit="1" customWidth="1"/>
    <col min="6" max="6" width="3.7109375" bestFit="1" customWidth="1"/>
    <col min="7" max="7" width="4" bestFit="1" customWidth="1"/>
    <col min="8" max="8" width="4" customWidth="1"/>
    <col min="9" max="11" width="4" bestFit="1" customWidth="1"/>
    <col min="12" max="13" width="3" bestFit="1" customWidth="1"/>
    <col min="14" max="15" width="3.7109375" bestFit="1" customWidth="1"/>
    <col min="16" max="16" width="4" bestFit="1" customWidth="1"/>
    <col min="17" max="17" width="4.140625" customWidth="1"/>
    <col min="18" max="20" width="4" bestFit="1" customWidth="1"/>
    <col min="21" max="21" width="4" customWidth="1"/>
    <col min="22" max="22" width="4" bestFit="1" customWidth="1"/>
    <col min="23" max="24" width="3.7109375" bestFit="1" customWidth="1"/>
    <col min="25" max="25" width="4" bestFit="1" customWidth="1"/>
    <col min="26" max="26" width="4.28515625" customWidth="1"/>
    <col min="27" max="29" width="4" bestFit="1" customWidth="1"/>
    <col min="30" max="30" width="3" bestFit="1" customWidth="1"/>
    <col min="31" max="31" width="3.7109375" bestFit="1" customWidth="1"/>
    <col min="32" max="32" width="3.42578125" bestFit="1" customWidth="1"/>
    <col min="33" max="33" width="3.7109375" bestFit="1" customWidth="1"/>
    <col min="34" max="34" width="4" bestFit="1" customWidth="1"/>
    <col min="35" max="35" width="4.7109375" customWidth="1"/>
    <col min="36" max="38" width="4" bestFit="1" customWidth="1"/>
    <col min="39" max="39" width="3.7109375" bestFit="1" customWidth="1"/>
    <col min="40" max="40" width="4" bestFit="1" customWidth="1"/>
    <col min="41" max="41" width="3.42578125" bestFit="1" customWidth="1"/>
    <col min="42" max="43" width="3.7109375" bestFit="1" customWidth="1"/>
    <col min="44" max="44" width="4" bestFit="1" customWidth="1"/>
    <col min="45" max="45" width="3.42578125" bestFit="1" customWidth="1"/>
    <col min="46" max="49" width="4" bestFit="1" customWidth="1"/>
    <col min="50" max="51" width="3" bestFit="1" customWidth="1"/>
    <col min="52" max="52" width="3.7109375" bestFit="1" customWidth="1"/>
    <col min="53" max="53" width="4" bestFit="1" customWidth="1"/>
    <col min="54" max="54" width="3.42578125" bestFit="1" customWidth="1"/>
    <col min="55" max="56" width="3" bestFit="1" customWidth="1"/>
    <col min="57" max="57" width="3.7109375" bestFit="1" customWidth="1"/>
    <col min="58" max="59" width="4" bestFit="1" customWidth="1"/>
    <col min="60" max="61" width="3" bestFit="1" customWidth="1"/>
    <col min="62" max="62" width="3.7109375" bestFit="1" customWidth="1"/>
    <col min="63" max="63" width="3.42578125" bestFit="1" customWidth="1"/>
    <col min="64" max="64" width="4" bestFit="1" customWidth="1"/>
    <col min="65" max="65" width="4.5703125" bestFit="1" customWidth="1"/>
    <col min="66" max="66" width="4" bestFit="1" customWidth="1"/>
    <col min="67" max="67" width="3" bestFit="1" customWidth="1"/>
    <col min="68" max="69" width="4" bestFit="1" customWidth="1"/>
    <col min="70" max="70" width="3.7109375" bestFit="1" customWidth="1"/>
    <col min="71" max="71" width="4" bestFit="1" customWidth="1"/>
    <col min="72" max="72" width="3" bestFit="1" customWidth="1"/>
    <col min="73" max="74" width="4" bestFit="1" customWidth="1"/>
    <col min="75" max="75" width="3.7109375" bestFit="1" customWidth="1"/>
    <col min="76" max="76" width="4" bestFit="1" customWidth="1"/>
    <col min="77" max="77" width="3" bestFit="1" customWidth="1"/>
    <col min="78" max="84" width="4" bestFit="1" customWidth="1"/>
    <col min="85" max="85" width="3.7109375" bestFit="1" customWidth="1"/>
    <col min="86" max="86" width="4" bestFit="1" customWidth="1"/>
    <col min="87" max="87" width="3.7109375" bestFit="1" customWidth="1"/>
    <col min="88" max="89" width="4" bestFit="1" customWidth="1"/>
    <col min="90" max="90" width="3.7109375" bestFit="1" customWidth="1"/>
    <col min="91" max="93" width="4" bestFit="1" customWidth="1"/>
    <col min="94" max="94" width="3" bestFit="1" customWidth="1"/>
    <col min="95" max="95" width="4.140625" bestFit="1" customWidth="1"/>
    <col min="96" max="96" width="3.42578125" bestFit="1" customWidth="1"/>
    <col min="97" max="97" width="4" bestFit="1" customWidth="1"/>
    <col min="98" max="98" width="3" bestFit="1" customWidth="1"/>
    <col min="99" max="99" width="3.7109375" bestFit="1" customWidth="1"/>
    <col min="100" max="101" width="4" bestFit="1" customWidth="1"/>
    <col min="102" max="102" width="3" bestFit="1" customWidth="1"/>
    <col min="103" max="104" width="3.7109375" bestFit="1" customWidth="1"/>
    <col min="105" max="105" width="3.42578125" bestFit="1" customWidth="1"/>
    <col min="106" max="106" width="3" bestFit="1" customWidth="1"/>
    <col min="107" max="108" width="3.7109375" bestFit="1" customWidth="1"/>
    <col min="109" max="109" width="3.42578125" bestFit="1" customWidth="1"/>
    <col min="110" max="111" width="3" bestFit="1" customWidth="1"/>
    <col min="112" max="112" width="3.7109375" bestFit="1" customWidth="1"/>
    <col min="113" max="113" width="3.42578125" bestFit="1" customWidth="1"/>
    <col min="114" max="115" width="3" bestFit="1" customWidth="1"/>
    <col min="116" max="116" width="3.7109375" bestFit="1" customWidth="1"/>
    <col min="117" max="117" width="4" bestFit="1" customWidth="1"/>
    <col min="118" max="120" width="3" bestFit="1" customWidth="1"/>
    <col min="121" max="121" width="3.7109375" bestFit="1" customWidth="1"/>
    <col min="122" max="122" width="3.42578125" bestFit="1" customWidth="1"/>
    <col min="123" max="125" width="3" bestFit="1" customWidth="1"/>
    <col min="126" max="126" width="3.7109375" bestFit="1" customWidth="1"/>
    <col min="127" max="127" width="3.42578125" bestFit="1" customWidth="1"/>
    <col min="128" max="128" width="4" bestFit="1" customWidth="1"/>
    <col min="129" max="129" width="4.5703125" bestFit="1" customWidth="1"/>
    <col min="130" max="130" width="4" bestFit="1" customWidth="1"/>
    <col min="131" max="131" width="5" bestFit="1" customWidth="1"/>
    <col min="132" max="132" width="2" bestFit="1" customWidth="1"/>
    <col min="133" max="134" width="3" bestFit="1" customWidth="1"/>
    <col min="135" max="135" width="3.7109375" bestFit="1" customWidth="1"/>
    <col min="136" max="136" width="3.42578125" bestFit="1" customWidth="1"/>
    <col min="137" max="138" width="3" bestFit="1" customWidth="1"/>
    <col min="139" max="139" width="3.7109375" bestFit="1" customWidth="1"/>
    <col min="140" max="140" width="4" bestFit="1" customWidth="1"/>
    <col min="141" max="142" width="3" bestFit="1" customWidth="1"/>
    <col min="143" max="143" width="3.7109375" bestFit="1" customWidth="1"/>
    <col min="144" max="144" width="3.42578125" bestFit="1" customWidth="1"/>
    <col min="145" max="146" width="3" bestFit="1" customWidth="1"/>
    <col min="147" max="147" width="3.7109375" bestFit="1" customWidth="1"/>
    <col min="148" max="149" width="4" bestFit="1" customWidth="1"/>
    <col min="150" max="151" width="3" bestFit="1" customWidth="1"/>
    <col min="152" max="152" width="3.7109375" bestFit="1" customWidth="1"/>
    <col min="153" max="153" width="3.42578125" bestFit="1" customWidth="1"/>
    <col min="154" max="155" width="3" bestFit="1" customWidth="1"/>
    <col min="156" max="156" width="3.7109375" bestFit="1" customWidth="1"/>
    <col min="157" max="157" width="4" bestFit="1" customWidth="1"/>
    <col min="158" max="159" width="3" bestFit="1" customWidth="1"/>
    <col min="160" max="160" width="3.7109375" bestFit="1" customWidth="1"/>
    <col min="161" max="161" width="3.42578125" bestFit="1" customWidth="1"/>
    <col min="162" max="163" width="3" bestFit="1" customWidth="1"/>
    <col min="164" max="164" width="3.7109375" bestFit="1" customWidth="1"/>
    <col min="165" max="166" width="4" bestFit="1" customWidth="1"/>
    <col min="167" max="167" width="3" bestFit="1" customWidth="1"/>
    <col min="168" max="169" width="3.7109375" bestFit="1" customWidth="1"/>
    <col min="170" max="170" width="3.42578125" bestFit="1" customWidth="1"/>
    <col min="171" max="171" width="3" bestFit="1" customWidth="1"/>
    <col min="172" max="173" width="3.7109375" bestFit="1" customWidth="1"/>
    <col min="174" max="174" width="4" bestFit="1" customWidth="1"/>
    <col min="175" max="176" width="3" bestFit="1" customWidth="1"/>
    <col min="177" max="177" width="3.7109375" bestFit="1" customWidth="1"/>
    <col min="178" max="178" width="3.42578125" bestFit="1" customWidth="1"/>
    <col min="179" max="180" width="3" bestFit="1" customWidth="1"/>
    <col min="181" max="181" width="3.7109375" bestFit="1" customWidth="1"/>
    <col min="182" max="182" width="4" bestFit="1" customWidth="1"/>
    <col min="183" max="185" width="3" bestFit="1" customWidth="1"/>
    <col min="186" max="186" width="3.7109375" bestFit="1" customWidth="1"/>
    <col min="187" max="187" width="3.42578125" bestFit="1" customWidth="1"/>
    <col min="188" max="190" width="3" bestFit="1" customWidth="1"/>
    <col min="191" max="191" width="3.7109375" bestFit="1" customWidth="1"/>
    <col min="192" max="192" width="3.42578125" bestFit="1" customWidth="1"/>
    <col min="193" max="193" width="4" bestFit="1" customWidth="1"/>
    <col min="194" max="194" width="4.5703125" bestFit="1" customWidth="1"/>
    <col min="195" max="195" width="4" bestFit="1" customWidth="1"/>
    <col min="196" max="196" width="5" bestFit="1" customWidth="1"/>
    <col min="197" max="197" width="2" bestFit="1" customWidth="1"/>
    <col min="198" max="198" width="6.5703125" bestFit="1" customWidth="1"/>
    <col min="199" max="199" width="14.140625" bestFit="1" customWidth="1"/>
  </cols>
  <sheetData>
    <row r="1" spans="1:199" ht="15" x14ac:dyDescent="0.2">
      <c r="C1" s="6"/>
      <c r="D1" s="80" t="s">
        <v>18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P1" s="76" t="s">
        <v>19</v>
      </c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20"/>
      <c r="EC1" s="77" t="s">
        <v>20</v>
      </c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</row>
    <row r="2" spans="1:199" x14ac:dyDescent="0.2">
      <c r="D2" s="73" t="s">
        <v>37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82" t="s">
        <v>21</v>
      </c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79" t="s">
        <v>43</v>
      </c>
      <c r="AM2" s="79"/>
      <c r="AN2" s="79"/>
      <c r="AO2" s="79"/>
      <c r="AP2" s="79"/>
      <c r="AQ2" s="79"/>
      <c r="AR2" s="79"/>
      <c r="AS2" s="79"/>
      <c r="AT2" s="73" t="s">
        <v>22</v>
      </c>
      <c r="AU2" s="73"/>
      <c r="AV2" s="73"/>
      <c r="AW2" s="73"/>
      <c r="AX2" s="20"/>
      <c r="AY2" s="20"/>
      <c r="AZ2" s="20"/>
      <c r="BA2" s="20"/>
      <c r="BB2" s="79" t="s">
        <v>23</v>
      </c>
      <c r="BC2" s="79"/>
      <c r="BD2" s="79"/>
      <c r="BE2" s="79"/>
      <c r="BF2" s="79"/>
      <c r="BG2" s="34"/>
      <c r="BH2" s="34"/>
      <c r="BI2" s="34"/>
      <c r="BJ2" s="34"/>
      <c r="BK2" s="34"/>
      <c r="BP2" s="73" t="s">
        <v>37</v>
      </c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82" t="s">
        <v>21</v>
      </c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79" t="s">
        <v>43</v>
      </c>
      <c r="CY2" s="79"/>
      <c r="CZ2" s="79"/>
      <c r="DA2" s="79"/>
      <c r="DB2" s="79"/>
      <c r="DC2" s="79"/>
      <c r="DD2" s="79"/>
      <c r="DE2" s="79"/>
      <c r="DF2" s="73" t="s">
        <v>22</v>
      </c>
      <c r="DG2" s="73"/>
      <c r="DH2" s="73"/>
      <c r="DI2" s="73"/>
      <c r="DJ2" s="20"/>
      <c r="DK2" s="20"/>
      <c r="DL2" s="20"/>
      <c r="DM2" s="20"/>
      <c r="DN2" s="79" t="s">
        <v>23</v>
      </c>
      <c r="DO2" s="79"/>
      <c r="DP2" s="79"/>
      <c r="DQ2" s="79"/>
      <c r="DR2" s="79"/>
      <c r="DS2" s="34"/>
      <c r="DT2" s="34"/>
      <c r="DU2" s="34"/>
      <c r="DV2" s="34"/>
      <c r="DW2" s="34"/>
      <c r="EB2" s="20"/>
      <c r="EC2" s="73" t="s">
        <v>37</v>
      </c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82" t="s">
        <v>21</v>
      </c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79" t="s">
        <v>43</v>
      </c>
      <c r="FL2" s="79"/>
      <c r="FM2" s="79"/>
      <c r="FN2" s="79"/>
      <c r="FO2" s="79"/>
      <c r="FP2" s="79"/>
      <c r="FQ2" s="79"/>
      <c r="FR2" s="79"/>
      <c r="FS2" s="73" t="s">
        <v>22</v>
      </c>
      <c r="FT2" s="73"/>
      <c r="FU2" s="73"/>
      <c r="FV2" s="73"/>
      <c r="FW2" s="20"/>
      <c r="FX2" s="20"/>
      <c r="FY2" s="20"/>
      <c r="FZ2" s="20"/>
      <c r="GA2" s="79" t="s">
        <v>23</v>
      </c>
      <c r="GB2" s="79"/>
      <c r="GC2" s="79"/>
      <c r="GD2" s="79"/>
      <c r="GE2" s="79"/>
      <c r="GF2" s="34"/>
      <c r="GG2" s="34"/>
      <c r="GH2" s="34"/>
      <c r="GI2" s="34"/>
      <c r="GJ2" s="34"/>
    </row>
    <row r="3" spans="1:199" s="20" customFormat="1" x14ac:dyDescent="0.2">
      <c r="A3" s="13"/>
      <c r="B3" s="13"/>
      <c r="C3" s="13"/>
      <c r="D3" s="2">
        <v>12</v>
      </c>
      <c r="E3" s="2">
        <v>12</v>
      </c>
      <c r="F3" s="2">
        <v>12</v>
      </c>
      <c r="G3" s="51">
        <v>36</v>
      </c>
      <c r="H3" s="2">
        <v>3</v>
      </c>
      <c r="I3" s="2">
        <v>1</v>
      </c>
      <c r="J3" s="2">
        <v>1</v>
      </c>
      <c r="K3" s="35">
        <v>60</v>
      </c>
      <c r="L3" s="2">
        <v>12</v>
      </c>
      <c r="M3" s="2">
        <v>12</v>
      </c>
      <c r="N3" s="2">
        <v>12</v>
      </c>
      <c r="O3" s="52">
        <f>L3+M3+N3</f>
        <v>36</v>
      </c>
      <c r="P3" s="14">
        <v>3</v>
      </c>
      <c r="Q3" s="14">
        <v>1</v>
      </c>
      <c r="R3" s="14">
        <v>1</v>
      </c>
      <c r="S3" s="35">
        <v>60</v>
      </c>
      <c r="T3" s="10">
        <v>120</v>
      </c>
      <c r="U3" s="2">
        <v>12</v>
      </c>
      <c r="V3" s="2">
        <v>12</v>
      </c>
      <c r="W3" s="2">
        <v>12</v>
      </c>
      <c r="X3" s="54">
        <f>W3+V3+U3</f>
        <v>36</v>
      </c>
      <c r="Y3" s="13">
        <v>4</v>
      </c>
      <c r="Z3" s="13">
        <v>3</v>
      </c>
      <c r="AA3" s="13">
        <v>1</v>
      </c>
      <c r="AB3" s="37">
        <v>96</v>
      </c>
      <c r="AC3" s="2">
        <v>12</v>
      </c>
      <c r="AD3" s="13">
        <v>12</v>
      </c>
      <c r="AE3" s="13">
        <v>12</v>
      </c>
      <c r="AF3" s="54">
        <v>36</v>
      </c>
      <c r="AG3" s="13">
        <v>4</v>
      </c>
      <c r="AH3" s="13">
        <v>3</v>
      </c>
      <c r="AI3" s="13">
        <v>1</v>
      </c>
      <c r="AJ3" s="37">
        <v>96</v>
      </c>
      <c r="AK3" s="12">
        <v>192</v>
      </c>
      <c r="AL3" s="2">
        <v>12</v>
      </c>
      <c r="AM3" s="2">
        <v>12</v>
      </c>
      <c r="AN3" s="2">
        <v>12</v>
      </c>
      <c r="AO3" s="54">
        <f>AN3+AM3+AL3</f>
        <v>36</v>
      </c>
      <c r="AP3" s="13">
        <v>2</v>
      </c>
      <c r="AQ3" s="13">
        <v>2</v>
      </c>
      <c r="AR3" s="13">
        <v>1</v>
      </c>
      <c r="AS3" s="35">
        <v>60</v>
      </c>
      <c r="AT3" s="13">
        <v>12</v>
      </c>
      <c r="AU3" s="13">
        <v>12</v>
      </c>
      <c r="AV3" s="13">
        <v>12</v>
      </c>
      <c r="AW3" s="54">
        <f>AV3+AU3+AT3</f>
        <v>36</v>
      </c>
      <c r="AX3" s="13">
        <v>1</v>
      </c>
      <c r="AY3" s="13">
        <v>1</v>
      </c>
      <c r="AZ3" s="13">
        <v>1</v>
      </c>
      <c r="BA3" s="37">
        <v>36</v>
      </c>
      <c r="BB3" s="13">
        <v>12</v>
      </c>
      <c r="BC3" s="13">
        <v>0</v>
      </c>
      <c r="BD3" s="13">
        <v>0</v>
      </c>
      <c r="BE3" s="13">
        <v>12</v>
      </c>
      <c r="BF3" s="54">
        <v>24</v>
      </c>
      <c r="BG3" s="13">
        <v>2</v>
      </c>
      <c r="BH3" s="13">
        <v>0</v>
      </c>
      <c r="BI3" s="13">
        <v>0</v>
      </c>
      <c r="BJ3" s="13">
        <v>1</v>
      </c>
      <c r="BK3" s="37">
        <v>36</v>
      </c>
      <c r="BL3" s="14">
        <f>K3+S3+AB3+AJ3+AS3+BA3+BK3</f>
        <v>444</v>
      </c>
      <c r="BM3" s="13" t="s">
        <v>12</v>
      </c>
      <c r="BN3" s="14">
        <f>BL3</f>
        <v>444</v>
      </c>
      <c r="BO3" s="13"/>
      <c r="BP3" s="2">
        <v>12</v>
      </c>
      <c r="BQ3" s="2">
        <v>12</v>
      </c>
      <c r="BR3" s="2">
        <v>12</v>
      </c>
      <c r="BS3" s="51">
        <v>36</v>
      </c>
      <c r="BT3" s="2">
        <v>3</v>
      </c>
      <c r="BU3" s="2">
        <v>1</v>
      </c>
      <c r="BV3" s="2">
        <v>1</v>
      </c>
      <c r="BW3" s="35">
        <v>60</v>
      </c>
      <c r="BX3" s="2">
        <v>12</v>
      </c>
      <c r="BY3" s="2">
        <v>12</v>
      </c>
      <c r="BZ3" s="2">
        <v>12</v>
      </c>
      <c r="CA3" s="52">
        <f>BX3+BY3+BZ3</f>
        <v>36</v>
      </c>
      <c r="CB3" s="14">
        <v>3</v>
      </c>
      <c r="CC3" s="14">
        <v>1</v>
      </c>
      <c r="CD3" s="14">
        <v>1</v>
      </c>
      <c r="CE3" s="35">
        <v>60</v>
      </c>
      <c r="CF3" s="10">
        <v>120</v>
      </c>
      <c r="CG3" s="2">
        <v>12</v>
      </c>
      <c r="CH3" s="2">
        <v>12</v>
      </c>
      <c r="CI3" s="2">
        <v>12</v>
      </c>
      <c r="CJ3" s="54">
        <f>CI3+CH3+CG3</f>
        <v>36</v>
      </c>
      <c r="CK3" s="13">
        <v>4</v>
      </c>
      <c r="CL3" s="13">
        <v>3</v>
      </c>
      <c r="CM3" s="13">
        <v>1</v>
      </c>
      <c r="CN3" s="37">
        <v>96</v>
      </c>
      <c r="CO3" s="2">
        <v>12</v>
      </c>
      <c r="CP3" s="13">
        <v>15</v>
      </c>
      <c r="CQ3" s="13">
        <v>12</v>
      </c>
      <c r="CR3" s="54">
        <v>36</v>
      </c>
      <c r="CS3" s="13">
        <v>4</v>
      </c>
      <c r="CT3" s="13">
        <v>3</v>
      </c>
      <c r="CU3" s="13">
        <v>1</v>
      </c>
      <c r="CV3" s="37">
        <v>96</v>
      </c>
      <c r="CW3" s="12">
        <v>192</v>
      </c>
      <c r="CX3" s="2">
        <v>12</v>
      </c>
      <c r="CY3" s="2">
        <v>12</v>
      </c>
      <c r="CZ3" s="2">
        <v>12</v>
      </c>
      <c r="DA3" s="54">
        <f>CZ3+CY3+CX3</f>
        <v>36</v>
      </c>
      <c r="DB3" s="13">
        <v>2</v>
      </c>
      <c r="DC3" s="13">
        <v>2</v>
      </c>
      <c r="DD3" s="13">
        <v>1</v>
      </c>
      <c r="DE3" s="35">
        <v>60</v>
      </c>
      <c r="DF3" s="13">
        <v>12</v>
      </c>
      <c r="DG3" s="13">
        <v>12</v>
      </c>
      <c r="DH3" s="13">
        <v>12</v>
      </c>
      <c r="DI3" s="54">
        <f>DH3+DG3+DF3</f>
        <v>36</v>
      </c>
      <c r="DJ3" s="13">
        <v>1</v>
      </c>
      <c r="DK3" s="13">
        <v>1</v>
      </c>
      <c r="DL3" s="13">
        <v>1</v>
      </c>
      <c r="DM3" s="37">
        <v>36</v>
      </c>
      <c r="DN3" s="13">
        <v>12</v>
      </c>
      <c r="DO3" s="13">
        <v>0</v>
      </c>
      <c r="DP3" s="13">
        <v>0</v>
      </c>
      <c r="DQ3" s="13">
        <v>12</v>
      </c>
      <c r="DR3" s="54">
        <v>24</v>
      </c>
      <c r="DS3" s="13">
        <v>2</v>
      </c>
      <c r="DT3" s="13">
        <v>0</v>
      </c>
      <c r="DU3" s="13">
        <v>0</v>
      </c>
      <c r="DV3" s="13">
        <v>1</v>
      </c>
      <c r="DW3" s="37">
        <v>36</v>
      </c>
      <c r="DX3" s="14">
        <f>BW3+CE3+CN3+CV3+DE3+DM3+DW3</f>
        <v>444</v>
      </c>
      <c r="DY3" s="13" t="s">
        <v>12</v>
      </c>
      <c r="DZ3" s="14">
        <f>DX3</f>
        <v>444</v>
      </c>
      <c r="EA3" s="38">
        <v>888</v>
      </c>
      <c r="EB3" s="13"/>
      <c r="EC3" s="2">
        <v>12</v>
      </c>
      <c r="ED3" s="2">
        <v>12</v>
      </c>
      <c r="EE3" s="2">
        <v>12</v>
      </c>
      <c r="EF3" s="51">
        <v>36</v>
      </c>
      <c r="EG3" s="2">
        <v>3</v>
      </c>
      <c r="EH3" s="2">
        <v>1</v>
      </c>
      <c r="EI3" s="2">
        <v>1</v>
      </c>
      <c r="EJ3" s="35">
        <v>60</v>
      </c>
      <c r="EK3" s="2">
        <v>12</v>
      </c>
      <c r="EL3" s="2">
        <v>12</v>
      </c>
      <c r="EM3" s="2">
        <v>12</v>
      </c>
      <c r="EN3" s="52">
        <f>EK3+EL3+EM3</f>
        <v>36</v>
      </c>
      <c r="EO3" s="14">
        <v>3</v>
      </c>
      <c r="EP3" s="14">
        <v>1</v>
      </c>
      <c r="EQ3" s="14">
        <v>1</v>
      </c>
      <c r="ER3" s="35">
        <v>60</v>
      </c>
      <c r="ES3" s="10">
        <v>120</v>
      </c>
      <c r="ET3" s="2">
        <v>12</v>
      </c>
      <c r="EU3" s="2">
        <v>12</v>
      </c>
      <c r="EV3" s="2">
        <v>12</v>
      </c>
      <c r="EW3" s="54">
        <f>EV3+EU3+ET3</f>
        <v>36</v>
      </c>
      <c r="EX3" s="13">
        <v>4</v>
      </c>
      <c r="EY3" s="13">
        <v>3</v>
      </c>
      <c r="EZ3" s="13">
        <v>1</v>
      </c>
      <c r="FA3" s="37">
        <v>96</v>
      </c>
      <c r="FB3" s="2">
        <v>12</v>
      </c>
      <c r="FC3" s="13">
        <v>12</v>
      </c>
      <c r="FD3" s="13">
        <v>12</v>
      </c>
      <c r="FE3" s="54">
        <v>36</v>
      </c>
      <c r="FF3" s="13">
        <v>4</v>
      </c>
      <c r="FG3" s="13">
        <v>3</v>
      </c>
      <c r="FH3" s="13">
        <v>1</v>
      </c>
      <c r="FI3" s="37">
        <v>96</v>
      </c>
      <c r="FJ3" s="12">
        <v>192</v>
      </c>
      <c r="FK3" s="2">
        <v>12</v>
      </c>
      <c r="FL3" s="2">
        <v>12</v>
      </c>
      <c r="FM3" s="2">
        <v>12</v>
      </c>
      <c r="FN3" s="54">
        <f>FM3+FL3+FK3</f>
        <v>36</v>
      </c>
      <c r="FO3" s="13">
        <v>2</v>
      </c>
      <c r="FP3" s="13">
        <v>2</v>
      </c>
      <c r="FQ3" s="13">
        <v>1</v>
      </c>
      <c r="FR3" s="35">
        <v>60</v>
      </c>
      <c r="FS3" s="13">
        <v>12</v>
      </c>
      <c r="FT3" s="13">
        <v>12</v>
      </c>
      <c r="FU3" s="13">
        <v>12</v>
      </c>
      <c r="FV3" s="54">
        <f>FU3+FT3+FS3</f>
        <v>36</v>
      </c>
      <c r="FW3" s="13">
        <v>1</v>
      </c>
      <c r="FX3" s="13">
        <v>1</v>
      </c>
      <c r="FY3" s="13">
        <v>1</v>
      </c>
      <c r="FZ3" s="37">
        <v>36</v>
      </c>
      <c r="GA3" s="13">
        <v>12</v>
      </c>
      <c r="GB3" s="13">
        <v>0</v>
      </c>
      <c r="GC3" s="13">
        <v>0</v>
      </c>
      <c r="GD3" s="13">
        <v>12</v>
      </c>
      <c r="GE3" s="54">
        <v>24</v>
      </c>
      <c r="GF3" s="13">
        <v>2</v>
      </c>
      <c r="GG3" s="13">
        <v>0</v>
      </c>
      <c r="GH3" s="13">
        <v>0</v>
      </c>
      <c r="GI3" s="13">
        <v>1</v>
      </c>
      <c r="GJ3" s="37">
        <v>36</v>
      </c>
      <c r="GK3" s="14">
        <f>EJ3+ER3+FA3+FI3+FR3+FZ3+GJ3</f>
        <v>444</v>
      </c>
      <c r="GL3" s="13" t="s">
        <v>12</v>
      </c>
      <c r="GM3" s="14">
        <f>GK3</f>
        <v>444</v>
      </c>
      <c r="GN3" s="2">
        <v>1332</v>
      </c>
      <c r="GO3" s="2"/>
      <c r="GP3" s="13" t="s">
        <v>17</v>
      </c>
    </row>
    <row r="4" spans="1:199" s="1" customFormat="1" x14ac:dyDescent="0.2">
      <c r="D4" s="69" t="s">
        <v>70</v>
      </c>
      <c r="E4" s="69"/>
      <c r="F4" s="69"/>
      <c r="G4" s="69"/>
      <c r="H4" s="69"/>
      <c r="I4" s="69"/>
      <c r="J4" s="69"/>
      <c r="K4" s="69"/>
      <c r="L4" s="72" t="s">
        <v>52</v>
      </c>
      <c r="M4" s="72"/>
      <c r="N4" s="72"/>
      <c r="O4" s="72"/>
      <c r="P4" s="72"/>
      <c r="Q4" s="72"/>
      <c r="R4" s="72"/>
      <c r="S4" s="72"/>
      <c r="T4" s="12" t="s">
        <v>14</v>
      </c>
      <c r="U4" s="69" t="s">
        <v>53</v>
      </c>
      <c r="V4" s="69"/>
      <c r="W4" s="69"/>
      <c r="X4" s="69"/>
      <c r="Y4" s="69"/>
      <c r="Z4" s="69"/>
      <c r="AA4" s="69"/>
      <c r="AB4" s="69"/>
      <c r="AC4" s="70" t="s">
        <v>54</v>
      </c>
      <c r="AD4" s="70"/>
      <c r="AE4" s="70"/>
      <c r="AF4" s="70"/>
      <c r="AG4" s="70"/>
      <c r="AH4" s="70"/>
      <c r="AI4" s="70"/>
      <c r="AJ4" s="70"/>
      <c r="AK4" s="12" t="s">
        <v>14</v>
      </c>
      <c r="AL4" s="71" t="s">
        <v>71</v>
      </c>
      <c r="AM4" s="71"/>
      <c r="AN4" s="71"/>
      <c r="AO4" s="71"/>
      <c r="AP4" s="71"/>
      <c r="AQ4" s="71"/>
      <c r="AR4" s="71"/>
      <c r="AS4" s="71"/>
      <c r="AT4" s="75" t="s">
        <v>51</v>
      </c>
      <c r="AU4" s="75"/>
      <c r="AV4" s="75"/>
      <c r="AW4" s="75"/>
      <c r="AX4" s="75"/>
      <c r="AY4" s="75"/>
      <c r="AZ4" s="75"/>
      <c r="BA4" s="75"/>
      <c r="BB4" s="71" t="s">
        <v>55</v>
      </c>
      <c r="BC4" s="71"/>
      <c r="BD4" s="71"/>
      <c r="BE4" s="71"/>
      <c r="BF4" s="71"/>
      <c r="BG4" s="71"/>
      <c r="BH4" s="71"/>
      <c r="BI4" s="71"/>
      <c r="BJ4" s="71"/>
      <c r="BK4" s="71"/>
      <c r="BL4" s="14" t="s">
        <v>13</v>
      </c>
      <c r="BM4" s="4"/>
      <c r="BN4" s="4"/>
      <c r="BO4" s="4"/>
      <c r="BP4" s="69" t="s">
        <v>70</v>
      </c>
      <c r="BQ4" s="69"/>
      <c r="BR4" s="69"/>
      <c r="BS4" s="69"/>
      <c r="BT4" s="69"/>
      <c r="BU4" s="69"/>
      <c r="BV4" s="69"/>
      <c r="BW4" s="69"/>
      <c r="BX4" s="72" t="s">
        <v>52</v>
      </c>
      <c r="BY4" s="72"/>
      <c r="BZ4" s="72"/>
      <c r="CA4" s="72"/>
      <c r="CB4" s="72"/>
      <c r="CC4" s="72"/>
      <c r="CD4" s="72"/>
      <c r="CE4" s="72"/>
      <c r="CF4" s="12" t="s">
        <v>14</v>
      </c>
      <c r="CG4" s="69" t="s">
        <v>53</v>
      </c>
      <c r="CH4" s="69"/>
      <c r="CI4" s="69"/>
      <c r="CJ4" s="69"/>
      <c r="CK4" s="69"/>
      <c r="CL4" s="69"/>
      <c r="CM4" s="69"/>
      <c r="CN4" s="69"/>
      <c r="CO4" s="70" t="s">
        <v>54</v>
      </c>
      <c r="CP4" s="70"/>
      <c r="CQ4" s="70"/>
      <c r="CR4" s="70"/>
      <c r="CS4" s="70"/>
      <c r="CT4" s="70"/>
      <c r="CU4" s="70"/>
      <c r="CV4" s="70"/>
      <c r="CW4" s="12" t="s">
        <v>14</v>
      </c>
      <c r="CX4" s="71" t="s">
        <v>71</v>
      </c>
      <c r="CY4" s="71"/>
      <c r="CZ4" s="71"/>
      <c r="DA4" s="71"/>
      <c r="DB4" s="71"/>
      <c r="DC4" s="71"/>
      <c r="DD4" s="71"/>
      <c r="DE4" s="71"/>
      <c r="DF4" s="75" t="s">
        <v>51</v>
      </c>
      <c r="DG4" s="75"/>
      <c r="DH4" s="75"/>
      <c r="DI4" s="75"/>
      <c r="DJ4" s="75"/>
      <c r="DK4" s="75"/>
      <c r="DL4" s="75"/>
      <c r="DM4" s="75"/>
      <c r="DN4" s="71" t="s">
        <v>55</v>
      </c>
      <c r="DO4" s="71"/>
      <c r="DP4" s="71"/>
      <c r="DQ4" s="71"/>
      <c r="DR4" s="71"/>
      <c r="DS4" s="71"/>
      <c r="DT4" s="71"/>
      <c r="DU4" s="71"/>
      <c r="DV4" s="71"/>
      <c r="DW4" s="71"/>
      <c r="DX4" s="14" t="s">
        <v>13</v>
      </c>
      <c r="DY4" s="4"/>
      <c r="DZ4" s="4"/>
      <c r="EA4" s="16" t="s">
        <v>13</v>
      </c>
      <c r="EB4" s="4"/>
      <c r="EC4" s="69" t="s">
        <v>70</v>
      </c>
      <c r="ED4" s="69"/>
      <c r="EE4" s="69"/>
      <c r="EF4" s="69"/>
      <c r="EG4" s="69"/>
      <c r="EH4" s="69"/>
      <c r="EI4" s="69"/>
      <c r="EJ4" s="69"/>
      <c r="EK4" s="72" t="s">
        <v>52</v>
      </c>
      <c r="EL4" s="72"/>
      <c r="EM4" s="72"/>
      <c r="EN4" s="72"/>
      <c r="EO4" s="72"/>
      <c r="EP4" s="72"/>
      <c r="EQ4" s="72"/>
      <c r="ER4" s="72"/>
      <c r="ES4" s="12" t="s">
        <v>14</v>
      </c>
      <c r="ET4" s="69" t="s">
        <v>53</v>
      </c>
      <c r="EU4" s="69"/>
      <c r="EV4" s="69"/>
      <c r="EW4" s="69"/>
      <c r="EX4" s="69"/>
      <c r="EY4" s="69"/>
      <c r="EZ4" s="69"/>
      <c r="FA4" s="69"/>
      <c r="FB4" s="70" t="s">
        <v>54</v>
      </c>
      <c r="FC4" s="70"/>
      <c r="FD4" s="70"/>
      <c r="FE4" s="70"/>
      <c r="FF4" s="70"/>
      <c r="FG4" s="70"/>
      <c r="FH4" s="70"/>
      <c r="FI4" s="70"/>
      <c r="FJ4" s="12" t="s">
        <v>14</v>
      </c>
      <c r="FK4" s="71" t="s">
        <v>71</v>
      </c>
      <c r="FL4" s="71"/>
      <c r="FM4" s="71"/>
      <c r="FN4" s="71"/>
      <c r="FO4" s="71"/>
      <c r="FP4" s="71"/>
      <c r="FQ4" s="71"/>
      <c r="FR4" s="71"/>
      <c r="FS4" s="75" t="s">
        <v>51</v>
      </c>
      <c r="FT4" s="75"/>
      <c r="FU4" s="75"/>
      <c r="FV4" s="75"/>
      <c r="FW4" s="75"/>
      <c r="FX4" s="75"/>
      <c r="FY4" s="75"/>
      <c r="FZ4" s="75"/>
      <c r="GA4" s="71" t="s">
        <v>55</v>
      </c>
      <c r="GB4" s="71"/>
      <c r="GC4" s="71"/>
      <c r="GD4" s="71"/>
      <c r="GE4" s="71"/>
      <c r="GF4" s="71"/>
      <c r="GG4" s="71"/>
      <c r="GH4" s="71"/>
      <c r="GI4" s="71"/>
      <c r="GJ4" s="71"/>
      <c r="GK4" s="14" t="s">
        <v>13</v>
      </c>
      <c r="GL4" s="4"/>
      <c r="GM4" s="4"/>
      <c r="GN4" s="16" t="s">
        <v>13</v>
      </c>
      <c r="GP4" s="4"/>
    </row>
    <row r="5" spans="1:199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9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12"/>
      <c r="AL5" s="3" t="s">
        <v>7</v>
      </c>
      <c r="AM5" s="3" t="s">
        <v>42</v>
      </c>
      <c r="AN5" s="3" t="s">
        <v>8</v>
      </c>
      <c r="AO5" s="3" t="s">
        <v>4</v>
      </c>
      <c r="AP5" s="3" t="s">
        <v>7</v>
      </c>
      <c r="AQ5" s="3" t="s">
        <v>42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2</v>
      </c>
      <c r="BC5" s="3" t="s">
        <v>3</v>
      </c>
      <c r="BD5" s="3" t="s">
        <v>11</v>
      </c>
      <c r="BE5" s="3" t="s">
        <v>8</v>
      </c>
      <c r="BF5" s="3" t="s">
        <v>4</v>
      </c>
      <c r="BG5" s="3" t="s">
        <v>2</v>
      </c>
      <c r="BH5" s="3" t="s">
        <v>3</v>
      </c>
      <c r="BI5" s="3" t="s">
        <v>11</v>
      </c>
      <c r="BJ5" s="3" t="s">
        <v>8</v>
      </c>
      <c r="BK5" s="3" t="s">
        <v>4</v>
      </c>
      <c r="BL5" s="14"/>
      <c r="BM5" s="3" t="s">
        <v>12</v>
      </c>
      <c r="BN5" s="3" t="s">
        <v>15</v>
      </c>
      <c r="BP5" s="3" t="s">
        <v>2</v>
      </c>
      <c r="BQ5" s="3" t="s">
        <v>3</v>
      </c>
      <c r="BR5" s="3" t="s">
        <v>8</v>
      </c>
      <c r="BS5" s="3" t="s">
        <v>4</v>
      </c>
      <c r="BT5" s="3" t="s">
        <v>2</v>
      </c>
      <c r="BU5" s="3" t="s">
        <v>3</v>
      </c>
      <c r="BV5" s="3" t="s">
        <v>8</v>
      </c>
      <c r="BW5" s="3" t="s">
        <v>4</v>
      </c>
      <c r="BX5" s="3" t="s">
        <v>2</v>
      </c>
      <c r="BY5" s="3" t="s">
        <v>3</v>
      </c>
      <c r="BZ5" s="3" t="s">
        <v>8</v>
      </c>
      <c r="CA5" s="5" t="s">
        <v>4</v>
      </c>
      <c r="CB5" s="3" t="s">
        <v>2</v>
      </c>
      <c r="CC5" s="3" t="s">
        <v>3</v>
      </c>
      <c r="CD5" s="3" t="s">
        <v>8</v>
      </c>
      <c r="CE5" s="3" t="s">
        <v>4</v>
      </c>
      <c r="CF5" s="9"/>
      <c r="CG5" s="3" t="s">
        <v>5</v>
      </c>
      <c r="CH5" s="3" t="s">
        <v>6</v>
      </c>
      <c r="CI5" s="3" t="s">
        <v>8</v>
      </c>
      <c r="CJ5" s="3" t="s">
        <v>4</v>
      </c>
      <c r="CK5" s="3" t="s">
        <v>5</v>
      </c>
      <c r="CL5" s="3" t="s">
        <v>6</v>
      </c>
      <c r="CM5" s="3" t="s">
        <v>8</v>
      </c>
      <c r="CN5" s="3" t="s">
        <v>4</v>
      </c>
      <c r="CO5" s="5" t="s">
        <v>5</v>
      </c>
      <c r="CP5" s="3" t="s">
        <v>6</v>
      </c>
      <c r="CQ5" s="3" t="s">
        <v>8</v>
      </c>
      <c r="CR5" s="5" t="s">
        <v>4</v>
      </c>
      <c r="CS5" s="3" t="s">
        <v>5</v>
      </c>
      <c r="CT5" s="3" t="s">
        <v>6</v>
      </c>
      <c r="CU5" s="3" t="s">
        <v>8</v>
      </c>
      <c r="CV5" s="3" t="s">
        <v>4</v>
      </c>
      <c r="CW5" s="12"/>
      <c r="CX5" s="3" t="s">
        <v>7</v>
      </c>
      <c r="CY5" s="3" t="s">
        <v>42</v>
      </c>
      <c r="CZ5" s="3" t="s">
        <v>8</v>
      </c>
      <c r="DA5" s="3" t="s">
        <v>4</v>
      </c>
      <c r="DB5" s="3" t="s">
        <v>7</v>
      </c>
      <c r="DC5" s="3" t="s">
        <v>42</v>
      </c>
      <c r="DD5" s="3" t="s">
        <v>8</v>
      </c>
      <c r="DE5" s="3" t="s">
        <v>4</v>
      </c>
      <c r="DF5" s="3" t="s">
        <v>9</v>
      </c>
      <c r="DG5" s="3" t="s">
        <v>10</v>
      </c>
      <c r="DH5" s="3" t="s">
        <v>8</v>
      </c>
      <c r="DI5" s="3" t="s">
        <v>4</v>
      </c>
      <c r="DJ5" s="3" t="s">
        <v>9</v>
      </c>
      <c r="DK5" s="3" t="s">
        <v>10</v>
      </c>
      <c r="DL5" s="3" t="s">
        <v>8</v>
      </c>
      <c r="DM5" s="3" t="s">
        <v>4</v>
      </c>
      <c r="DN5" s="3" t="s">
        <v>2</v>
      </c>
      <c r="DO5" s="3" t="s">
        <v>3</v>
      </c>
      <c r="DP5" s="3" t="s">
        <v>11</v>
      </c>
      <c r="DQ5" s="3" t="s">
        <v>8</v>
      </c>
      <c r="DR5" s="3" t="s">
        <v>4</v>
      </c>
      <c r="DS5" s="3" t="s">
        <v>2</v>
      </c>
      <c r="DT5" s="3" t="s">
        <v>3</v>
      </c>
      <c r="DU5" s="3" t="s">
        <v>11</v>
      </c>
      <c r="DV5" s="3" t="s">
        <v>8</v>
      </c>
      <c r="DW5" s="3" t="s">
        <v>4</v>
      </c>
      <c r="DX5" s="14"/>
      <c r="DY5" s="3" t="s">
        <v>12</v>
      </c>
      <c r="DZ5" s="3" t="s">
        <v>15</v>
      </c>
      <c r="EC5" s="3" t="s">
        <v>2</v>
      </c>
      <c r="ED5" s="3" t="s">
        <v>3</v>
      </c>
      <c r="EE5" s="3" t="s">
        <v>8</v>
      </c>
      <c r="EF5" s="3" t="s">
        <v>4</v>
      </c>
      <c r="EG5" s="3" t="s">
        <v>2</v>
      </c>
      <c r="EH5" s="3" t="s">
        <v>3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8</v>
      </c>
      <c r="EN5" s="5" t="s">
        <v>4</v>
      </c>
      <c r="EO5" s="3" t="s">
        <v>2</v>
      </c>
      <c r="EP5" s="3" t="s">
        <v>3</v>
      </c>
      <c r="EQ5" s="3" t="s">
        <v>8</v>
      </c>
      <c r="ER5" s="3" t="s">
        <v>4</v>
      </c>
      <c r="ES5" s="9"/>
      <c r="ET5" s="3" t="s">
        <v>5</v>
      </c>
      <c r="EU5" s="3" t="s">
        <v>6</v>
      </c>
      <c r="EV5" s="3" t="s">
        <v>8</v>
      </c>
      <c r="EW5" s="3" t="s">
        <v>4</v>
      </c>
      <c r="EX5" s="3" t="s">
        <v>5</v>
      </c>
      <c r="EY5" s="3" t="s">
        <v>6</v>
      </c>
      <c r="EZ5" s="3" t="s">
        <v>8</v>
      </c>
      <c r="FA5" s="3" t="s">
        <v>4</v>
      </c>
      <c r="FB5" s="5" t="s">
        <v>5</v>
      </c>
      <c r="FC5" s="3" t="s">
        <v>6</v>
      </c>
      <c r="FD5" s="3" t="s">
        <v>8</v>
      </c>
      <c r="FE5" s="5" t="s">
        <v>4</v>
      </c>
      <c r="FF5" s="3" t="s">
        <v>5</v>
      </c>
      <c r="FG5" s="3" t="s">
        <v>6</v>
      </c>
      <c r="FH5" s="3" t="s">
        <v>8</v>
      </c>
      <c r="FI5" s="3" t="s">
        <v>4</v>
      </c>
      <c r="FJ5" s="12"/>
      <c r="FK5" s="3" t="s">
        <v>7</v>
      </c>
      <c r="FL5" s="3" t="s">
        <v>42</v>
      </c>
      <c r="FM5" s="3" t="s">
        <v>8</v>
      </c>
      <c r="FN5" s="3" t="s">
        <v>4</v>
      </c>
      <c r="FO5" s="3" t="s">
        <v>7</v>
      </c>
      <c r="FP5" s="3" t="s">
        <v>42</v>
      </c>
      <c r="FQ5" s="3" t="s">
        <v>8</v>
      </c>
      <c r="FR5" s="3" t="s">
        <v>4</v>
      </c>
      <c r="FS5" s="3" t="s">
        <v>9</v>
      </c>
      <c r="FT5" s="3" t="s">
        <v>10</v>
      </c>
      <c r="FU5" s="3" t="s">
        <v>8</v>
      </c>
      <c r="FV5" s="3" t="s">
        <v>4</v>
      </c>
      <c r="FW5" s="3" t="s">
        <v>9</v>
      </c>
      <c r="FX5" s="3" t="s">
        <v>10</v>
      </c>
      <c r="FY5" s="3" t="s">
        <v>8</v>
      </c>
      <c r="FZ5" s="3" t="s">
        <v>4</v>
      </c>
      <c r="GA5" s="3" t="s">
        <v>2</v>
      </c>
      <c r="GB5" s="3" t="s">
        <v>3</v>
      </c>
      <c r="GC5" s="3" t="s">
        <v>11</v>
      </c>
      <c r="GD5" s="3" t="s">
        <v>8</v>
      </c>
      <c r="GE5" s="3" t="s">
        <v>4</v>
      </c>
      <c r="GF5" s="3" t="s">
        <v>2</v>
      </c>
      <c r="GG5" s="3" t="s">
        <v>3</v>
      </c>
      <c r="GH5" s="3" t="s">
        <v>11</v>
      </c>
      <c r="GI5" s="3" t="s">
        <v>8</v>
      </c>
      <c r="GJ5" s="3" t="s">
        <v>4</v>
      </c>
      <c r="GK5" s="14"/>
      <c r="GL5" s="3" t="s">
        <v>12</v>
      </c>
      <c r="GM5" s="3" t="s">
        <v>15</v>
      </c>
    </row>
    <row r="6" spans="1:199" x14ac:dyDescent="0.2">
      <c r="A6" s="3">
        <v>1</v>
      </c>
      <c r="B6" s="17">
        <f>GN6</f>
        <v>1332</v>
      </c>
      <c r="C6" t="s">
        <v>46</v>
      </c>
      <c r="D6" s="55">
        <v>12</v>
      </c>
      <c r="E6" s="55">
        <v>12</v>
      </c>
      <c r="F6" s="55">
        <v>12</v>
      </c>
      <c r="G6" s="58">
        <f>SUM(D6:F6)</f>
        <v>36</v>
      </c>
      <c r="H6" s="20">
        <f>D6*H3</f>
        <v>36</v>
      </c>
      <c r="I6" s="20">
        <f>E6*I3</f>
        <v>12</v>
      </c>
      <c r="J6" s="20">
        <f>F6*J3</f>
        <v>12</v>
      </c>
      <c r="K6" s="63">
        <f>SUM(H6:J6)</f>
        <v>60</v>
      </c>
      <c r="L6" s="55">
        <v>12</v>
      </c>
      <c r="M6" s="55">
        <v>12</v>
      </c>
      <c r="N6" s="55">
        <v>12</v>
      </c>
      <c r="O6" s="53">
        <f>N6+M6+L6</f>
        <v>36</v>
      </c>
      <c r="P6" s="20">
        <f>L6*P3</f>
        <v>36</v>
      </c>
      <c r="Q6" s="20">
        <f>M6*Q3</f>
        <v>12</v>
      </c>
      <c r="R6" s="20">
        <f>N6*R3</f>
        <v>12</v>
      </c>
      <c r="S6" s="39">
        <f>R6+Q6+P6</f>
        <v>60</v>
      </c>
      <c r="T6" s="11">
        <f>K6+S6</f>
        <v>120</v>
      </c>
      <c r="U6" s="55">
        <v>12</v>
      </c>
      <c r="V6" s="55">
        <v>12</v>
      </c>
      <c r="W6" s="55">
        <v>12</v>
      </c>
      <c r="X6" s="58">
        <f>U6+V6+W6</f>
        <v>36</v>
      </c>
      <c r="Y6" s="20">
        <f>U6*Y3</f>
        <v>48</v>
      </c>
      <c r="Z6" s="20">
        <f>V6*Z3</f>
        <v>36</v>
      </c>
      <c r="AA6" s="20">
        <f>W6*AA3</f>
        <v>12</v>
      </c>
      <c r="AB6" s="63">
        <f>Y6+Z6+AA6</f>
        <v>96</v>
      </c>
      <c r="AC6" s="55">
        <v>12</v>
      </c>
      <c r="AD6" s="55">
        <v>12</v>
      </c>
      <c r="AE6" s="55">
        <v>12</v>
      </c>
      <c r="AF6" s="53">
        <f>AC6+AD6+AE6</f>
        <v>36</v>
      </c>
      <c r="AG6" s="20">
        <f>AC6*AG3</f>
        <v>48</v>
      </c>
      <c r="AH6" s="20">
        <f>AD6*AH3</f>
        <v>36</v>
      </c>
      <c r="AI6" s="20">
        <f>AE6*AI3</f>
        <v>12</v>
      </c>
      <c r="AJ6" s="63">
        <f>AG6+AH6+AI6</f>
        <v>96</v>
      </c>
      <c r="AK6" s="11">
        <f>AB6+AJ6</f>
        <v>192</v>
      </c>
      <c r="AL6" s="55">
        <v>12</v>
      </c>
      <c r="AM6" s="55">
        <v>12</v>
      </c>
      <c r="AN6" s="55">
        <v>12</v>
      </c>
      <c r="AO6" s="58">
        <f>AL6+AM6+AN6</f>
        <v>36</v>
      </c>
      <c r="AP6" s="20">
        <f>AL6*AP3</f>
        <v>24</v>
      </c>
      <c r="AQ6" s="20">
        <f>AM6*AQ3</f>
        <v>24</v>
      </c>
      <c r="AR6" s="20">
        <f>AN6*AR3</f>
        <v>12</v>
      </c>
      <c r="AS6" s="63">
        <f>AP6+AQ6+AR6</f>
        <v>60</v>
      </c>
      <c r="AT6" s="55">
        <v>12</v>
      </c>
      <c r="AU6" s="55">
        <v>12</v>
      </c>
      <c r="AV6" s="55">
        <v>12</v>
      </c>
      <c r="AW6" s="58">
        <f>AT6+AU6+AV6</f>
        <v>36</v>
      </c>
      <c r="AX6" s="20">
        <f>AT6*AX3</f>
        <v>12</v>
      </c>
      <c r="AY6" s="20">
        <f>AU6*AY3</f>
        <v>12</v>
      </c>
      <c r="AZ6" s="20">
        <f>AV6*AZ3</f>
        <v>12</v>
      </c>
      <c r="BA6" s="63">
        <f>AX6+AY6+AZ6</f>
        <v>36</v>
      </c>
      <c r="BB6" s="55">
        <v>12</v>
      </c>
      <c r="BC6" s="64">
        <v>0</v>
      </c>
      <c r="BD6" s="64">
        <v>0</v>
      </c>
      <c r="BE6" s="55">
        <v>12</v>
      </c>
      <c r="BF6" s="58">
        <f>SUM(BB6:BE6)</f>
        <v>24</v>
      </c>
      <c r="BG6" s="20">
        <f>BB6*BG3</f>
        <v>24</v>
      </c>
      <c r="BH6" s="22">
        <f>BC6*BH3</f>
        <v>0</v>
      </c>
      <c r="BI6" s="22">
        <f>BD6*BI3</f>
        <v>0</v>
      </c>
      <c r="BJ6" s="20">
        <f>BE6*BJ3</f>
        <v>12</v>
      </c>
      <c r="BK6" s="63">
        <f>BG6+BH6+BI6+BJ6</f>
        <v>36</v>
      </c>
      <c r="BL6" s="14">
        <f>K6+S6+AB6+AJ6+AS6+BA6+BK6</f>
        <v>444</v>
      </c>
      <c r="BM6" s="19">
        <v>0</v>
      </c>
      <c r="BN6" s="41">
        <f>BL6-BM6</f>
        <v>444</v>
      </c>
      <c r="BO6" s="3">
        <v>1</v>
      </c>
      <c r="BP6" s="55">
        <v>12</v>
      </c>
      <c r="BQ6" s="55">
        <v>12</v>
      </c>
      <c r="BR6" s="55">
        <v>12</v>
      </c>
      <c r="BS6" s="58">
        <f>SUM(BP6:BR6)</f>
        <v>36</v>
      </c>
      <c r="BT6" s="20">
        <f>BP6*BT3</f>
        <v>36</v>
      </c>
      <c r="BU6" s="20">
        <f>BQ6*BU3</f>
        <v>12</v>
      </c>
      <c r="BV6" s="20">
        <f>BR6*BV3</f>
        <v>12</v>
      </c>
      <c r="BW6" s="63">
        <f>SUM(BT6:BV6)</f>
        <v>60</v>
      </c>
      <c r="BX6" s="55">
        <v>12</v>
      </c>
      <c r="BY6" s="55">
        <v>12</v>
      </c>
      <c r="BZ6" s="55">
        <v>12</v>
      </c>
      <c r="CA6" s="53">
        <f>BZ6+BY6+BX6</f>
        <v>36</v>
      </c>
      <c r="CB6" s="20">
        <f>BX6*CB3</f>
        <v>36</v>
      </c>
      <c r="CC6" s="20">
        <f>BY6*CC3</f>
        <v>12</v>
      </c>
      <c r="CD6" s="20">
        <f>BZ6*CD3</f>
        <v>12</v>
      </c>
      <c r="CE6" s="39">
        <f>CD6+CC6+CB6</f>
        <v>60</v>
      </c>
      <c r="CF6" s="11">
        <f>BW6+CE6</f>
        <v>120</v>
      </c>
      <c r="CG6" s="55">
        <v>12</v>
      </c>
      <c r="CH6" s="55">
        <v>12</v>
      </c>
      <c r="CI6" s="55">
        <v>12</v>
      </c>
      <c r="CJ6" s="58">
        <f>CG6+CH6+CI6</f>
        <v>36</v>
      </c>
      <c r="CK6" s="20">
        <f>CG6*CK3</f>
        <v>48</v>
      </c>
      <c r="CL6" s="20">
        <f>CH6*CL3</f>
        <v>36</v>
      </c>
      <c r="CM6" s="20">
        <f>CI6*CM3</f>
        <v>12</v>
      </c>
      <c r="CN6" s="63">
        <f>CK6+CL6+CM6</f>
        <v>96</v>
      </c>
      <c r="CO6" s="55">
        <v>12</v>
      </c>
      <c r="CP6" s="55">
        <v>12</v>
      </c>
      <c r="CQ6" s="55">
        <v>12</v>
      </c>
      <c r="CR6" s="53">
        <f>CO6+CP6+CQ6</f>
        <v>36</v>
      </c>
      <c r="CS6" s="20">
        <f>CO6*CS3</f>
        <v>48</v>
      </c>
      <c r="CT6" s="20">
        <f>CP6*CT3</f>
        <v>36</v>
      </c>
      <c r="CU6" s="20">
        <f>CQ6*CU3</f>
        <v>12</v>
      </c>
      <c r="CV6" s="63">
        <f>CS6+CT6+CU6</f>
        <v>96</v>
      </c>
      <c r="CW6" s="11">
        <f>CN6+CV6</f>
        <v>192</v>
      </c>
      <c r="CX6" s="55">
        <v>12</v>
      </c>
      <c r="CY6" s="55">
        <v>12</v>
      </c>
      <c r="CZ6" s="55">
        <v>12</v>
      </c>
      <c r="DA6" s="58">
        <f>CX6+CY6+CZ6</f>
        <v>36</v>
      </c>
      <c r="DB6" s="20">
        <f>CX6*DB3</f>
        <v>24</v>
      </c>
      <c r="DC6" s="20">
        <f>CY6*DC3</f>
        <v>24</v>
      </c>
      <c r="DD6" s="20">
        <f>CZ6*DD3</f>
        <v>12</v>
      </c>
      <c r="DE6" s="63">
        <f>DB6+DC6+DD6</f>
        <v>60</v>
      </c>
      <c r="DF6" s="55">
        <v>12</v>
      </c>
      <c r="DG6" s="55">
        <v>12</v>
      </c>
      <c r="DH6" s="55">
        <v>12</v>
      </c>
      <c r="DI6" s="58">
        <f>DF6+DG6+DH6</f>
        <v>36</v>
      </c>
      <c r="DJ6" s="20">
        <f>DF6*DJ3</f>
        <v>12</v>
      </c>
      <c r="DK6" s="20">
        <f>DG6*DK3</f>
        <v>12</v>
      </c>
      <c r="DL6" s="20">
        <f>DH6*DL3</f>
        <v>12</v>
      </c>
      <c r="DM6" s="63">
        <f>DJ6+DK6+DL6</f>
        <v>36</v>
      </c>
      <c r="DN6" s="55">
        <v>12</v>
      </c>
      <c r="DO6" s="64">
        <v>0</v>
      </c>
      <c r="DP6" s="64">
        <v>0</v>
      </c>
      <c r="DQ6" s="55">
        <v>12</v>
      </c>
      <c r="DR6" s="58">
        <f>SUM(DN6:DQ6)</f>
        <v>24</v>
      </c>
      <c r="DS6" s="20">
        <f>DN6*DS3</f>
        <v>24</v>
      </c>
      <c r="DT6" s="22">
        <f>DO6*DT3</f>
        <v>0</v>
      </c>
      <c r="DU6" s="22">
        <f>DP6*DU3</f>
        <v>0</v>
      </c>
      <c r="DV6" s="20">
        <f>DQ6*DV3</f>
        <v>12</v>
      </c>
      <c r="DW6" s="63">
        <f>DS6+DT6+DU6+DV6</f>
        <v>36</v>
      </c>
      <c r="DX6" s="14">
        <f>BW6+CE6+CN6+CV6+DE6+DM6+DW6</f>
        <v>444</v>
      </c>
      <c r="DY6" s="19">
        <v>0</v>
      </c>
      <c r="DZ6" s="39">
        <f>DX6-DY6</f>
        <v>444</v>
      </c>
      <c r="EA6" s="62">
        <f>DZ6+BN6</f>
        <v>888</v>
      </c>
      <c r="EB6" s="42">
        <v>1</v>
      </c>
      <c r="EC6" s="55">
        <v>12</v>
      </c>
      <c r="ED6" s="55">
        <v>12</v>
      </c>
      <c r="EE6" s="55">
        <v>12</v>
      </c>
      <c r="EF6" s="58">
        <f>SUM(EC6:EE6)</f>
        <v>36</v>
      </c>
      <c r="EG6" s="20">
        <f>EC6*EG3</f>
        <v>36</v>
      </c>
      <c r="EH6" s="20">
        <f>ED6*EH3</f>
        <v>12</v>
      </c>
      <c r="EI6" s="20">
        <f>EE6*EI3</f>
        <v>12</v>
      </c>
      <c r="EJ6" s="63">
        <f>SUM(EG6:EI6)</f>
        <v>60</v>
      </c>
      <c r="EK6" s="55">
        <v>12</v>
      </c>
      <c r="EL6" s="55">
        <v>12</v>
      </c>
      <c r="EM6" s="55">
        <v>12</v>
      </c>
      <c r="EN6" s="53">
        <f>EM6+EL6+EK6</f>
        <v>36</v>
      </c>
      <c r="EO6" s="20">
        <f>EK6*EO3</f>
        <v>36</v>
      </c>
      <c r="EP6" s="20">
        <f>EL6*EP3</f>
        <v>12</v>
      </c>
      <c r="EQ6" s="20">
        <f>EM6*EQ3</f>
        <v>12</v>
      </c>
      <c r="ER6" s="39">
        <f>EQ6+EP6+EO6</f>
        <v>60</v>
      </c>
      <c r="ES6" s="11">
        <f>EJ6+ER6</f>
        <v>120</v>
      </c>
      <c r="ET6" s="55">
        <v>12</v>
      </c>
      <c r="EU6" s="55">
        <v>12</v>
      </c>
      <c r="EV6" s="55">
        <v>12</v>
      </c>
      <c r="EW6" s="58">
        <f>ET6+EU6+EV6</f>
        <v>36</v>
      </c>
      <c r="EX6" s="20">
        <f>ET6*EX3</f>
        <v>48</v>
      </c>
      <c r="EY6" s="20">
        <f>EU6*EY3</f>
        <v>36</v>
      </c>
      <c r="EZ6" s="20">
        <f>EV6*EZ3</f>
        <v>12</v>
      </c>
      <c r="FA6" s="63">
        <f>EX6+EY6+EZ6</f>
        <v>96</v>
      </c>
      <c r="FB6" s="55">
        <v>12</v>
      </c>
      <c r="FC6" s="55">
        <v>12</v>
      </c>
      <c r="FD6" s="55">
        <v>12</v>
      </c>
      <c r="FE6" s="53">
        <f>FB6+FC6+FD6</f>
        <v>36</v>
      </c>
      <c r="FF6" s="20">
        <f>FB6*FF3</f>
        <v>48</v>
      </c>
      <c r="FG6" s="20">
        <f>FC6*FG3</f>
        <v>36</v>
      </c>
      <c r="FH6" s="20">
        <f>FD6*FH3</f>
        <v>12</v>
      </c>
      <c r="FI6" s="63">
        <f>FF6+FG6+FH6</f>
        <v>96</v>
      </c>
      <c r="FJ6" s="11">
        <f>FA6+FI6</f>
        <v>192</v>
      </c>
      <c r="FK6" s="55">
        <v>12</v>
      </c>
      <c r="FL6" s="55">
        <v>12</v>
      </c>
      <c r="FM6" s="55">
        <v>12</v>
      </c>
      <c r="FN6" s="58">
        <f>FK6+FL6+FM6</f>
        <v>36</v>
      </c>
      <c r="FO6" s="20">
        <f>FK6*FO3</f>
        <v>24</v>
      </c>
      <c r="FP6" s="20">
        <f>FL6*FP3</f>
        <v>24</v>
      </c>
      <c r="FQ6" s="20">
        <f>FM6*FQ3</f>
        <v>12</v>
      </c>
      <c r="FR6" s="63">
        <f>FO6+FP6+FQ6</f>
        <v>60</v>
      </c>
      <c r="FS6" s="55">
        <v>12</v>
      </c>
      <c r="FT6" s="55">
        <v>12</v>
      </c>
      <c r="FU6" s="55">
        <v>12</v>
      </c>
      <c r="FV6" s="58">
        <f>FS6+FT6+FU6</f>
        <v>36</v>
      </c>
      <c r="FW6" s="20">
        <f>FS6*FW3</f>
        <v>12</v>
      </c>
      <c r="FX6" s="20">
        <f>FT6*FX3</f>
        <v>12</v>
      </c>
      <c r="FY6" s="20">
        <f>FU6*FY3</f>
        <v>12</v>
      </c>
      <c r="FZ6" s="63">
        <f>FW6+FX6+FY6</f>
        <v>36</v>
      </c>
      <c r="GA6" s="55">
        <v>12</v>
      </c>
      <c r="GB6" s="31">
        <v>0</v>
      </c>
      <c r="GC6" s="31">
        <v>0</v>
      </c>
      <c r="GD6" s="55">
        <v>12</v>
      </c>
      <c r="GE6" s="58">
        <f>SUM(GA6:GD6)</f>
        <v>24</v>
      </c>
      <c r="GF6" s="20">
        <f>GA6*GF3</f>
        <v>24</v>
      </c>
      <c r="GG6" s="22">
        <f>GB6*GG3</f>
        <v>0</v>
      </c>
      <c r="GH6" s="22">
        <f>GC6*GH3</f>
        <v>0</v>
      </c>
      <c r="GI6" s="20">
        <f>GD6*GI3</f>
        <v>12</v>
      </c>
      <c r="GJ6" s="63">
        <f>GF6+GG6+GH6+GI6</f>
        <v>36</v>
      </c>
      <c r="GK6" s="14">
        <f>EJ6+ER6+FA6+FI6+FR6+FZ6+GJ6</f>
        <v>444</v>
      </c>
      <c r="GL6" s="19">
        <v>0</v>
      </c>
      <c r="GM6" s="41">
        <f>GK6-GL6</f>
        <v>444</v>
      </c>
      <c r="GN6" s="62">
        <f>GM6+EA6</f>
        <v>1332</v>
      </c>
      <c r="GO6" s="3">
        <v>1</v>
      </c>
      <c r="GP6" s="15">
        <f>GN6/1332*100</f>
        <v>100</v>
      </c>
      <c r="GQ6" t="s">
        <v>46</v>
      </c>
    </row>
    <row r="7" spans="1:199" x14ac:dyDescent="0.2">
      <c r="A7" s="3">
        <v>2</v>
      </c>
      <c r="B7" s="17">
        <f>GN7</f>
        <v>1332</v>
      </c>
      <c r="C7" s="43" t="s">
        <v>38</v>
      </c>
      <c r="D7" s="55">
        <v>12</v>
      </c>
      <c r="E7" s="55">
        <v>12</v>
      </c>
      <c r="F7" s="55">
        <v>12</v>
      </c>
      <c r="G7" s="58">
        <f>SUM(D7:F7)</f>
        <v>36</v>
      </c>
      <c r="H7" s="20">
        <f>D7*H3</f>
        <v>36</v>
      </c>
      <c r="I7" s="20">
        <f>E7*I3</f>
        <v>12</v>
      </c>
      <c r="J7" s="20">
        <f>F7*J3</f>
        <v>12</v>
      </c>
      <c r="K7" s="63">
        <f>SUM(H7:J7)</f>
        <v>60</v>
      </c>
      <c r="L7" s="55">
        <v>12</v>
      </c>
      <c r="M7" s="55">
        <v>12</v>
      </c>
      <c r="N7" s="55">
        <v>12</v>
      </c>
      <c r="O7" s="53">
        <f>N7+M7+L7</f>
        <v>36</v>
      </c>
      <c r="P7" s="20">
        <f>L7*P3</f>
        <v>36</v>
      </c>
      <c r="Q7" s="20">
        <f>M7*Q3</f>
        <v>12</v>
      </c>
      <c r="R7" s="20">
        <f>N7*R3</f>
        <v>12</v>
      </c>
      <c r="S7" s="39">
        <f>R7+Q7+P7</f>
        <v>60</v>
      </c>
      <c r="T7" s="11">
        <f>K7+S7</f>
        <v>120</v>
      </c>
      <c r="U7" s="55">
        <v>12</v>
      </c>
      <c r="V7" s="55">
        <v>12</v>
      </c>
      <c r="W7" s="55">
        <v>12</v>
      </c>
      <c r="X7" s="58">
        <f>U7+V7+W7</f>
        <v>36</v>
      </c>
      <c r="Y7" s="20">
        <f>U7*Y3</f>
        <v>48</v>
      </c>
      <c r="Z7" s="20">
        <f>V7*Z3</f>
        <v>36</v>
      </c>
      <c r="AA7" s="20">
        <f>W7*AA3</f>
        <v>12</v>
      </c>
      <c r="AB7" s="63">
        <f>Y7+Z7+AA7</f>
        <v>96</v>
      </c>
      <c r="AC7" s="55">
        <v>12</v>
      </c>
      <c r="AD7" s="55">
        <v>12</v>
      </c>
      <c r="AE7" s="55">
        <v>12</v>
      </c>
      <c r="AF7" s="53">
        <f>AC7+AD7+AE7</f>
        <v>36</v>
      </c>
      <c r="AG7" s="20">
        <f>AC7*AG3</f>
        <v>48</v>
      </c>
      <c r="AH7" s="20">
        <f>AD7*AH3</f>
        <v>36</v>
      </c>
      <c r="AI7" s="20">
        <f>AE7*AI3</f>
        <v>12</v>
      </c>
      <c r="AJ7" s="63">
        <f>AG7+AH7+AI7</f>
        <v>96</v>
      </c>
      <c r="AK7" s="11">
        <f>AB7+AJ7</f>
        <v>192</v>
      </c>
      <c r="AL7" s="55">
        <v>12</v>
      </c>
      <c r="AM7" s="55">
        <v>12</v>
      </c>
      <c r="AN7" s="55">
        <v>12</v>
      </c>
      <c r="AO7" s="58">
        <f>AL7+AM7+AN7</f>
        <v>36</v>
      </c>
      <c r="AP7" s="20">
        <f>AL7*AP3</f>
        <v>24</v>
      </c>
      <c r="AQ7" s="20">
        <f>AM7*AQ3</f>
        <v>24</v>
      </c>
      <c r="AR7" s="20">
        <f>AN7*AR3</f>
        <v>12</v>
      </c>
      <c r="AS7" s="63">
        <f>AP7+AQ7+AR7</f>
        <v>60</v>
      </c>
      <c r="AT7" s="55">
        <v>12</v>
      </c>
      <c r="AU7" s="55">
        <v>12</v>
      </c>
      <c r="AV7" s="55">
        <v>12</v>
      </c>
      <c r="AW7" s="58">
        <f>AT7+AU7+AV7</f>
        <v>36</v>
      </c>
      <c r="AX7" s="20">
        <f>AT7*AX3</f>
        <v>12</v>
      </c>
      <c r="AY7" s="20">
        <f>AU7*AY3</f>
        <v>12</v>
      </c>
      <c r="AZ7" s="20">
        <f>AV7*AZ3</f>
        <v>12</v>
      </c>
      <c r="BA7" s="63">
        <f>AX7+AY7+AZ7</f>
        <v>36</v>
      </c>
      <c r="BB7" s="55">
        <v>12</v>
      </c>
      <c r="BC7" s="64">
        <v>0</v>
      </c>
      <c r="BD7" s="64">
        <v>0</v>
      </c>
      <c r="BE7" s="55">
        <v>12</v>
      </c>
      <c r="BF7" s="58">
        <f>SUM(BB7:BE7)</f>
        <v>24</v>
      </c>
      <c r="BG7" s="20">
        <f>BB7*BG3</f>
        <v>24</v>
      </c>
      <c r="BH7" s="22">
        <f>BC7*BH3</f>
        <v>0</v>
      </c>
      <c r="BI7" s="22">
        <f>BD7*BI3</f>
        <v>0</v>
      </c>
      <c r="BJ7" s="20">
        <f>BE7*BJ3</f>
        <v>12</v>
      </c>
      <c r="BK7" s="63">
        <f>BG7+BH7+BI7+BJ7</f>
        <v>36</v>
      </c>
      <c r="BL7" s="14">
        <f>K7+S7+AB7+AJ7+AS7+BA7+BK7</f>
        <v>444</v>
      </c>
      <c r="BM7" s="19">
        <v>0</v>
      </c>
      <c r="BN7" s="41">
        <f>BL7-BM7</f>
        <v>444</v>
      </c>
      <c r="BO7" s="3">
        <v>2</v>
      </c>
      <c r="BP7" s="55">
        <v>12</v>
      </c>
      <c r="BQ7" s="55">
        <v>12</v>
      </c>
      <c r="BR7" s="55">
        <v>12</v>
      </c>
      <c r="BS7" s="58">
        <f>SUM(BP7:BR7)</f>
        <v>36</v>
      </c>
      <c r="BT7" s="20">
        <f>BP7*BT3</f>
        <v>36</v>
      </c>
      <c r="BU7" s="20">
        <f>BQ7*BU3</f>
        <v>12</v>
      </c>
      <c r="BV7" s="20">
        <f>BR7*BV3</f>
        <v>12</v>
      </c>
      <c r="BW7" s="63">
        <f>SUM(BT7:BV7)</f>
        <v>60</v>
      </c>
      <c r="BX7" s="55">
        <v>12</v>
      </c>
      <c r="BY7" s="55">
        <v>12</v>
      </c>
      <c r="BZ7" s="55">
        <v>12</v>
      </c>
      <c r="CA7" s="53">
        <f>BZ7+BY7+BX7</f>
        <v>36</v>
      </c>
      <c r="CB7" s="20">
        <f>BX7*CB3</f>
        <v>36</v>
      </c>
      <c r="CC7" s="20">
        <f>BY7*CC3</f>
        <v>12</v>
      </c>
      <c r="CD7" s="20">
        <f>BZ7*CD3</f>
        <v>12</v>
      </c>
      <c r="CE7" s="39">
        <f>CD7+CC7+CB7</f>
        <v>60</v>
      </c>
      <c r="CF7" s="11">
        <f>BW7+CE7</f>
        <v>120</v>
      </c>
      <c r="CG7" s="55">
        <v>12</v>
      </c>
      <c r="CH7" s="55">
        <v>12</v>
      </c>
      <c r="CI7" s="55">
        <v>12</v>
      </c>
      <c r="CJ7" s="58">
        <f>CG7+CH7+CI7</f>
        <v>36</v>
      </c>
      <c r="CK7" s="20">
        <f>CG7*CK3</f>
        <v>48</v>
      </c>
      <c r="CL7" s="20">
        <f>CH7*CL3</f>
        <v>36</v>
      </c>
      <c r="CM7" s="20">
        <f>CI7*CM3</f>
        <v>12</v>
      </c>
      <c r="CN7" s="63">
        <f>CK7+CL7+CM7</f>
        <v>96</v>
      </c>
      <c r="CO7" s="55">
        <v>12</v>
      </c>
      <c r="CP7" s="55">
        <v>12</v>
      </c>
      <c r="CQ7" s="55">
        <v>12</v>
      </c>
      <c r="CR7" s="53">
        <f>CO7+CP7+CQ7</f>
        <v>36</v>
      </c>
      <c r="CS7" s="20">
        <f>CO7*CS3</f>
        <v>48</v>
      </c>
      <c r="CT7" s="20">
        <f>CP7*CT3</f>
        <v>36</v>
      </c>
      <c r="CU7" s="20">
        <f>CQ7*CU3</f>
        <v>12</v>
      </c>
      <c r="CV7" s="63">
        <f>CS7+CT7+CU7</f>
        <v>96</v>
      </c>
      <c r="CW7" s="11">
        <f>CN7+CV7</f>
        <v>192</v>
      </c>
      <c r="CX7" s="55">
        <v>12</v>
      </c>
      <c r="CY7" s="55">
        <v>12</v>
      </c>
      <c r="CZ7" s="55">
        <v>12</v>
      </c>
      <c r="DA7" s="58">
        <f>CX7+CY7+CZ7</f>
        <v>36</v>
      </c>
      <c r="DB7" s="20">
        <f>CX7*DB3</f>
        <v>24</v>
      </c>
      <c r="DC7" s="20">
        <f>CY7*DC3</f>
        <v>24</v>
      </c>
      <c r="DD7" s="20">
        <f>CZ7*DD3</f>
        <v>12</v>
      </c>
      <c r="DE7" s="63">
        <f>DB7+DC7+DD7</f>
        <v>60</v>
      </c>
      <c r="DF7" s="55">
        <v>12</v>
      </c>
      <c r="DG7" s="55">
        <v>12</v>
      </c>
      <c r="DH7" s="55">
        <v>12</v>
      </c>
      <c r="DI7" s="58">
        <f>DF7+DG7+DH7</f>
        <v>36</v>
      </c>
      <c r="DJ7" s="20">
        <f>DF7*DJ3</f>
        <v>12</v>
      </c>
      <c r="DK7" s="20">
        <f>DG7*DK3</f>
        <v>12</v>
      </c>
      <c r="DL7" s="20">
        <f>DH7*DL3</f>
        <v>12</v>
      </c>
      <c r="DM7" s="63">
        <f>DJ7+DK7+DL7</f>
        <v>36</v>
      </c>
      <c r="DN7" s="55">
        <v>12</v>
      </c>
      <c r="DO7" s="64">
        <v>0</v>
      </c>
      <c r="DP7" s="64">
        <v>0</v>
      </c>
      <c r="DQ7" s="55">
        <v>12</v>
      </c>
      <c r="DR7" s="58">
        <f>SUM(DN7:DQ7)</f>
        <v>24</v>
      </c>
      <c r="DS7" s="20">
        <f>DN7*DS3</f>
        <v>24</v>
      </c>
      <c r="DT7" s="22">
        <f>DO7*DT3</f>
        <v>0</v>
      </c>
      <c r="DU7" s="22">
        <f>DP7*DU3</f>
        <v>0</v>
      </c>
      <c r="DV7" s="20">
        <f>DQ7*DV3</f>
        <v>12</v>
      </c>
      <c r="DW7" s="63">
        <f>DS7+DT7+DU7+DV7</f>
        <v>36</v>
      </c>
      <c r="DX7" s="14">
        <f>BW7+CE7+CN7+CV7+DE7+DM7+DW7</f>
        <v>444</v>
      </c>
      <c r="DY7" s="19">
        <v>0</v>
      </c>
      <c r="DZ7" s="39">
        <f>DX7-DY7</f>
        <v>444</v>
      </c>
      <c r="EA7" s="62">
        <f>DZ7+BN7</f>
        <v>888</v>
      </c>
      <c r="EB7" s="42">
        <v>2</v>
      </c>
      <c r="EC7" s="55">
        <v>12</v>
      </c>
      <c r="ED7" s="55">
        <v>12</v>
      </c>
      <c r="EE7" s="55">
        <v>12</v>
      </c>
      <c r="EF7" s="58">
        <f>SUM(EC7:EE7)</f>
        <v>36</v>
      </c>
      <c r="EG7" s="20">
        <f>EC7*EG3</f>
        <v>36</v>
      </c>
      <c r="EH7" s="20">
        <f>ED7*EH3</f>
        <v>12</v>
      </c>
      <c r="EI7" s="20">
        <f>EE7*EI3</f>
        <v>12</v>
      </c>
      <c r="EJ7" s="63">
        <f>SUM(EG7:EI7)</f>
        <v>60</v>
      </c>
      <c r="EK7" s="55">
        <v>12</v>
      </c>
      <c r="EL7" s="55">
        <v>12</v>
      </c>
      <c r="EM7" s="55">
        <v>12</v>
      </c>
      <c r="EN7" s="53">
        <f>EM7+EL7+EK7</f>
        <v>36</v>
      </c>
      <c r="EO7" s="20">
        <f>EK7*EO3</f>
        <v>36</v>
      </c>
      <c r="EP7" s="20">
        <f>EL7*EP3</f>
        <v>12</v>
      </c>
      <c r="EQ7" s="20">
        <f>EM7*EQ3</f>
        <v>12</v>
      </c>
      <c r="ER7" s="39">
        <f>EQ7+EP7+EO7</f>
        <v>60</v>
      </c>
      <c r="ES7" s="11">
        <f>EJ7+ER7</f>
        <v>120</v>
      </c>
      <c r="ET7" s="55">
        <v>12</v>
      </c>
      <c r="EU7" s="55">
        <v>12</v>
      </c>
      <c r="EV7" s="55">
        <v>12</v>
      </c>
      <c r="EW7" s="58">
        <f>ET7+EU7+EV7</f>
        <v>36</v>
      </c>
      <c r="EX7" s="20">
        <f>ET7*EX3</f>
        <v>48</v>
      </c>
      <c r="EY7" s="20">
        <f>EU7*EY3</f>
        <v>36</v>
      </c>
      <c r="EZ7" s="20">
        <f>EV7*EZ3</f>
        <v>12</v>
      </c>
      <c r="FA7" s="63">
        <f>EX7+EY7+EZ7</f>
        <v>96</v>
      </c>
      <c r="FB7" s="55">
        <v>12</v>
      </c>
      <c r="FC7" s="55">
        <v>12</v>
      </c>
      <c r="FD7" s="55">
        <v>12</v>
      </c>
      <c r="FE7" s="53">
        <f>FB7+FC7+FD7</f>
        <v>36</v>
      </c>
      <c r="FF7" s="20">
        <f>FB7*FF3</f>
        <v>48</v>
      </c>
      <c r="FG7" s="20">
        <f>FC7*FG3</f>
        <v>36</v>
      </c>
      <c r="FH7" s="20">
        <f>FD7*FH3</f>
        <v>12</v>
      </c>
      <c r="FI7" s="63">
        <f>FF7+FG7+FH7</f>
        <v>96</v>
      </c>
      <c r="FJ7" s="11">
        <f>FA7+FI7</f>
        <v>192</v>
      </c>
      <c r="FK7" s="55">
        <v>12</v>
      </c>
      <c r="FL7" s="55">
        <v>12</v>
      </c>
      <c r="FM7" s="55">
        <v>12</v>
      </c>
      <c r="FN7" s="58">
        <f>FK7+FL7+FM7</f>
        <v>36</v>
      </c>
      <c r="FO7" s="20">
        <f>FK7*FO3</f>
        <v>24</v>
      </c>
      <c r="FP7" s="20">
        <f>FL7*FP3</f>
        <v>24</v>
      </c>
      <c r="FQ7" s="20">
        <f>FM7*FQ3</f>
        <v>12</v>
      </c>
      <c r="FR7" s="63">
        <f>FO7+FP7+FQ7</f>
        <v>60</v>
      </c>
      <c r="FS7" s="55">
        <v>12</v>
      </c>
      <c r="FT7" s="55">
        <v>12</v>
      </c>
      <c r="FU7" s="55">
        <v>12</v>
      </c>
      <c r="FV7" s="58">
        <f>FS7+FT7+FU7</f>
        <v>36</v>
      </c>
      <c r="FW7" s="20">
        <f>FS7*FW3</f>
        <v>12</v>
      </c>
      <c r="FX7" s="20">
        <f>FT7*FX3</f>
        <v>12</v>
      </c>
      <c r="FY7" s="20">
        <f>FU7*FY3</f>
        <v>12</v>
      </c>
      <c r="FZ7" s="63">
        <f>FW7+FX7+FY7</f>
        <v>36</v>
      </c>
      <c r="GA7" s="55">
        <v>12</v>
      </c>
      <c r="GB7" s="31">
        <v>0</v>
      </c>
      <c r="GC7" s="31">
        <v>0</v>
      </c>
      <c r="GD7" s="55">
        <v>12</v>
      </c>
      <c r="GE7" s="58">
        <f>SUM(GA7:GD7)</f>
        <v>24</v>
      </c>
      <c r="GF7" s="20">
        <f>GA7*GF3</f>
        <v>24</v>
      </c>
      <c r="GG7" s="22">
        <f>GB7*GG3</f>
        <v>0</v>
      </c>
      <c r="GH7" s="22">
        <f>GC7*GH3</f>
        <v>0</v>
      </c>
      <c r="GI7" s="20">
        <f>GD7*GI3</f>
        <v>12</v>
      </c>
      <c r="GJ7" s="63">
        <f>GF7+GG7+GH7+GI7</f>
        <v>36</v>
      </c>
      <c r="GK7" s="14">
        <f>EJ7+ER7+FA7+FI7+FR7+FZ7+GJ7</f>
        <v>444</v>
      </c>
      <c r="GL7" s="19">
        <v>0</v>
      </c>
      <c r="GM7" s="41">
        <f>GK7-GL7</f>
        <v>444</v>
      </c>
      <c r="GN7" s="62">
        <f>GM7+EA7</f>
        <v>1332</v>
      </c>
      <c r="GO7" s="3">
        <v>2</v>
      </c>
      <c r="GP7" s="15">
        <f t="shared" ref="GP7:GP9" si="0">GN7/1332*100</f>
        <v>100</v>
      </c>
      <c r="GQ7" s="43" t="s">
        <v>38</v>
      </c>
    </row>
    <row r="8" spans="1:199" x14ac:dyDescent="0.2">
      <c r="A8" s="3">
        <v>3</v>
      </c>
      <c r="B8" s="17">
        <f>GN8</f>
        <v>1332</v>
      </c>
      <c r="C8" t="s">
        <v>28</v>
      </c>
      <c r="D8" s="55">
        <v>12</v>
      </c>
      <c r="E8" s="55">
        <v>12</v>
      </c>
      <c r="F8" s="55">
        <v>12</v>
      </c>
      <c r="G8" s="58">
        <f>SUM(D8:F8)</f>
        <v>36</v>
      </c>
      <c r="H8" s="20">
        <f>D8*H3</f>
        <v>36</v>
      </c>
      <c r="I8" s="20">
        <f>E8*I3</f>
        <v>12</v>
      </c>
      <c r="J8" s="20">
        <f>F8*J3</f>
        <v>12</v>
      </c>
      <c r="K8" s="63">
        <f>SUM(H8:J8)</f>
        <v>60</v>
      </c>
      <c r="L8" s="55">
        <v>12</v>
      </c>
      <c r="M8" s="55">
        <v>12</v>
      </c>
      <c r="N8" s="55">
        <v>12</v>
      </c>
      <c r="O8" s="53">
        <f>N8+M8+L8</f>
        <v>36</v>
      </c>
      <c r="P8" s="20">
        <f>L8*P3</f>
        <v>36</v>
      </c>
      <c r="Q8" s="20">
        <f>M8*Q3</f>
        <v>12</v>
      </c>
      <c r="R8" s="20">
        <f>N8*R3</f>
        <v>12</v>
      </c>
      <c r="S8" s="39">
        <f>R8+Q8+P8</f>
        <v>60</v>
      </c>
      <c r="T8" s="11">
        <f>K8+S8</f>
        <v>120</v>
      </c>
      <c r="U8" s="55">
        <v>12</v>
      </c>
      <c r="V8" s="55">
        <v>12</v>
      </c>
      <c r="W8" s="55">
        <v>12</v>
      </c>
      <c r="X8" s="58">
        <f>U8+V8+W8</f>
        <v>36</v>
      </c>
      <c r="Y8" s="20">
        <f>U8*Y3</f>
        <v>48</v>
      </c>
      <c r="Z8" s="20">
        <f>V8*Z3</f>
        <v>36</v>
      </c>
      <c r="AA8" s="20">
        <f>W8*AA3</f>
        <v>12</v>
      </c>
      <c r="AB8" s="63">
        <f>Y8+Z8+AA8</f>
        <v>96</v>
      </c>
      <c r="AC8" s="55">
        <v>12</v>
      </c>
      <c r="AD8" s="55">
        <v>12</v>
      </c>
      <c r="AE8" s="55">
        <v>12</v>
      </c>
      <c r="AF8" s="53">
        <f>AC8+AD8+AE8</f>
        <v>36</v>
      </c>
      <c r="AG8" s="20">
        <f>AC8*AG3</f>
        <v>48</v>
      </c>
      <c r="AH8" s="20">
        <f>AD8*AH3</f>
        <v>36</v>
      </c>
      <c r="AI8" s="20">
        <f>AE8*AI3</f>
        <v>12</v>
      </c>
      <c r="AJ8" s="63">
        <f>AG8+AH8+AI8</f>
        <v>96</v>
      </c>
      <c r="AK8" s="11">
        <f>AB8+AJ8</f>
        <v>192</v>
      </c>
      <c r="AL8" s="55">
        <v>12</v>
      </c>
      <c r="AM8" s="55">
        <v>12</v>
      </c>
      <c r="AN8" s="55">
        <v>12</v>
      </c>
      <c r="AO8" s="58">
        <f>AL8+AM8+AN8</f>
        <v>36</v>
      </c>
      <c r="AP8" s="20">
        <f>AL8*AP3</f>
        <v>24</v>
      </c>
      <c r="AQ8" s="20">
        <f>AM8*AQ3</f>
        <v>24</v>
      </c>
      <c r="AR8" s="20">
        <f>AN8*AR3</f>
        <v>12</v>
      </c>
      <c r="AS8" s="63">
        <f>AP8+AQ8+AR8</f>
        <v>60</v>
      </c>
      <c r="AT8" s="55">
        <v>12</v>
      </c>
      <c r="AU8" s="55">
        <v>12</v>
      </c>
      <c r="AV8" s="55">
        <v>12</v>
      </c>
      <c r="AW8" s="58">
        <f>AT8+AU8+AV8</f>
        <v>36</v>
      </c>
      <c r="AX8" s="20">
        <f>AT8*AX3</f>
        <v>12</v>
      </c>
      <c r="AY8" s="20">
        <f>AU8*AY3</f>
        <v>12</v>
      </c>
      <c r="AZ8" s="20">
        <f>AV8*AZ3</f>
        <v>12</v>
      </c>
      <c r="BA8" s="63">
        <f>AX8+AY8+AZ8</f>
        <v>36</v>
      </c>
      <c r="BB8" s="55">
        <v>12</v>
      </c>
      <c r="BC8" s="64">
        <v>0</v>
      </c>
      <c r="BD8" s="64">
        <v>0</v>
      </c>
      <c r="BE8" s="55">
        <v>12</v>
      </c>
      <c r="BF8" s="58">
        <f>SUM(BB8:BE8)</f>
        <v>24</v>
      </c>
      <c r="BG8" s="20">
        <f>BB8*BG3</f>
        <v>24</v>
      </c>
      <c r="BH8" s="22">
        <f>BC8*BH3</f>
        <v>0</v>
      </c>
      <c r="BI8" s="22">
        <f>BD8*BI3</f>
        <v>0</v>
      </c>
      <c r="BJ8" s="20">
        <f>BE8*BJ3</f>
        <v>12</v>
      </c>
      <c r="BK8" s="63">
        <f>BG8+BH8+BI8+BJ8</f>
        <v>36</v>
      </c>
      <c r="BL8" s="14">
        <f>K8+S8+AB8+AJ8+AS8+BA8+BK8</f>
        <v>444</v>
      </c>
      <c r="BM8" s="19">
        <v>0</v>
      </c>
      <c r="BN8" s="41">
        <f>BL8-BM8</f>
        <v>444</v>
      </c>
      <c r="BO8" s="3">
        <v>3</v>
      </c>
      <c r="BP8" s="55">
        <v>12</v>
      </c>
      <c r="BQ8" s="55">
        <v>12</v>
      </c>
      <c r="BR8" s="55">
        <v>12</v>
      </c>
      <c r="BS8" s="58">
        <f>SUM(BP8:BR8)</f>
        <v>36</v>
      </c>
      <c r="BT8" s="20">
        <f>BP8*BT3</f>
        <v>36</v>
      </c>
      <c r="BU8" s="20">
        <f>BQ8*BU3</f>
        <v>12</v>
      </c>
      <c r="BV8" s="20">
        <f>BR8*BV3</f>
        <v>12</v>
      </c>
      <c r="BW8" s="63">
        <f>SUM(BT8:BV8)</f>
        <v>60</v>
      </c>
      <c r="BX8" s="55">
        <v>12</v>
      </c>
      <c r="BY8" s="55">
        <v>12</v>
      </c>
      <c r="BZ8" s="55">
        <v>12</v>
      </c>
      <c r="CA8" s="53">
        <f>BZ8+BY8+BX8</f>
        <v>36</v>
      </c>
      <c r="CB8" s="20">
        <f>BX8*CB3</f>
        <v>36</v>
      </c>
      <c r="CC8" s="20">
        <f>BY8*CC3</f>
        <v>12</v>
      </c>
      <c r="CD8" s="20">
        <f>BZ8*CD3</f>
        <v>12</v>
      </c>
      <c r="CE8" s="39">
        <f>CD8+CC8+CB8</f>
        <v>60</v>
      </c>
      <c r="CF8" s="11">
        <f>BW8+CE8</f>
        <v>120</v>
      </c>
      <c r="CG8" s="55">
        <v>12</v>
      </c>
      <c r="CH8" s="55">
        <v>12</v>
      </c>
      <c r="CI8" s="55">
        <v>12</v>
      </c>
      <c r="CJ8" s="58">
        <f>CG8+CH8+CI8</f>
        <v>36</v>
      </c>
      <c r="CK8" s="20">
        <f>CG8*CK3</f>
        <v>48</v>
      </c>
      <c r="CL8" s="20">
        <f>CH8*CL3</f>
        <v>36</v>
      </c>
      <c r="CM8" s="20">
        <f>CI8*CM3</f>
        <v>12</v>
      </c>
      <c r="CN8" s="63">
        <f>CK8+CL8+CM8</f>
        <v>96</v>
      </c>
      <c r="CO8" s="55">
        <v>12</v>
      </c>
      <c r="CP8" s="55">
        <v>12</v>
      </c>
      <c r="CQ8" s="55">
        <v>12</v>
      </c>
      <c r="CR8" s="53">
        <f>CO8+CP8+CQ8</f>
        <v>36</v>
      </c>
      <c r="CS8" s="20">
        <f>CO8*CS3</f>
        <v>48</v>
      </c>
      <c r="CT8" s="20">
        <f>CP8*CT3</f>
        <v>36</v>
      </c>
      <c r="CU8" s="20">
        <f>CQ8*CU3</f>
        <v>12</v>
      </c>
      <c r="CV8" s="63">
        <f>CS8+CT8+CU8</f>
        <v>96</v>
      </c>
      <c r="CW8" s="11">
        <f>CN8+CV8</f>
        <v>192</v>
      </c>
      <c r="CX8" s="55">
        <v>12</v>
      </c>
      <c r="CY8" s="55">
        <v>12</v>
      </c>
      <c r="CZ8" s="55">
        <v>12</v>
      </c>
      <c r="DA8" s="58">
        <f>CX8+CY8+CZ8</f>
        <v>36</v>
      </c>
      <c r="DB8" s="20">
        <f>CX8*DB3</f>
        <v>24</v>
      </c>
      <c r="DC8" s="20">
        <f>CY8*DC3</f>
        <v>24</v>
      </c>
      <c r="DD8" s="20">
        <f>CZ8*DD3</f>
        <v>12</v>
      </c>
      <c r="DE8" s="63">
        <f>DB8+DC8+DD8</f>
        <v>60</v>
      </c>
      <c r="DF8" s="55">
        <v>12</v>
      </c>
      <c r="DG8" s="55">
        <v>12</v>
      </c>
      <c r="DH8" s="55">
        <v>12</v>
      </c>
      <c r="DI8" s="58">
        <f>DF8+DG8+DH8</f>
        <v>36</v>
      </c>
      <c r="DJ8" s="20">
        <f>DF8*DJ3</f>
        <v>12</v>
      </c>
      <c r="DK8" s="20">
        <f>DG8*DK3</f>
        <v>12</v>
      </c>
      <c r="DL8" s="20">
        <f>DH8*DL3</f>
        <v>12</v>
      </c>
      <c r="DM8" s="63">
        <f>DJ8+DK8+DL8</f>
        <v>36</v>
      </c>
      <c r="DN8" s="55">
        <v>12</v>
      </c>
      <c r="DO8" s="64">
        <v>0</v>
      </c>
      <c r="DP8" s="64">
        <v>0</v>
      </c>
      <c r="DQ8" s="55">
        <v>12</v>
      </c>
      <c r="DR8" s="58">
        <f>SUM(DN8:DQ8)</f>
        <v>24</v>
      </c>
      <c r="DS8" s="20">
        <f>DN8*DS3</f>
        <v>24</v>
      </c>
      <c r="DT8" s="22">
        <f>DO8*DT3</f>
        <v>0</v>
      </c>
      <c r="DU8" s="22">
        <f>DP8*DU3</f>
        <v>0</v>
      </c>
      <c r="DV8" s="20">
        <f>DQ8*DV3</f>
        <v>12</v>
      </c>
      <c r="DW8" s="63">
        <f>DS8+DT8+DU8+DV8</f>
        <v>36</v>
      </c>
      <c r="DX8" s="14">
        <f>BW8+CE8+CN8+CV8+DE8+DM8+DW8</f>
        <v>444</v>
      </c>
      <c r="DY8" s="19">
        <v>0</v>
      </c>
      <c r="DZ8" s="39">
        <f>DX8-DY8</f>
        <v>444</v>
      </c>
      <c r="EA8" s="62">
        <f>DZ8+BN8</f>
        <v>888</v>
      </c>
      <c r="EB8" s="42">
        <v>3</v>
      </c>
      <c r="EC8" s="55">
        <v>12</v>
      </c>
      <c r="ED8" s="55">
        <v>12</v>
      </c>
      <c r="EE8" s="55">
        <v>12</v>
      </c>
      <c r="EF8" s="58">
        <f>SUM(EC8:EE8)</f>
        <v>36</v>
      </c>
      <c r="EG8" s="20">
        <f>EC8*EG3</f>
        <v>36</v>
      </c>
      <c r="EH8" s="20">
        <f>ED8*EH3</f>
        <v>12</v>
      </c>
      <c r="EI8" s="20">
        <f>EE8*EI3</f>
        <v>12</v>
      </c>
      <c r="EJ8" s="63">
        <f>SUM(EG8:EI8)</f>
        <v>60</v>
      </c>
      <c r="EK8" s="55">
        <v>12</v>
      </c>
      <c r="EL8" s="55">
        <v>12</v>
      </c>
      <c r="EM8" s="55">
        <v>12</v>
      </c>
      <c r="EN8" s="53">
        <f>EM8+EL8+EK8</f>
        <v>36</v>
      </c>
      <c r="EO8" s="20">
        <f>EK8*EO3</f>
        <v>36</v>
      </c>
      <c r="EP8" s="20">
        <f>EL8*EP3</f>
        <v>12</v>
      </c>
      <c r="EQ8" s="20">
        <f>EM8*EQ3</f>
        <v>12</v>
      </c>
      <c r="ER8" s="39">
        <f>EQ8+EP8+EO8</f>
        <v>60</v>
      </c>
      <c r="ES8" s="11">
        <f>EJ8+ER8</f>
        <v>120</v>
      </c>
      <c r="ET8" s="55">
        <v>12</v>
      </c>
      <c r="EU8" s="55">
        <v>12</v>
      </c>
      <c r="EV8" s="55">
        <v>12</v>
      </c>
      <c r="EW8" s="58">
        <f>ET8+EU8+EV8</f>
        <v>36</v>
      </c>
      <c r="EX8" s="20">
        <f>ET8*EX3</f>
        <v>48</v>
      </c>
      <c r="EY8" s="20">
        <f>EU8*EY3</f>
        <v>36</v>
      </c>
      <c r="EZ8" s="20">
        <f>EV8*EZ3</f>
        <v>12</v>
      </c>
      <c r="FA8" s="63">
        <f>EX8+EY8+EZ8</f>
        <v>96</v>
      </c>
      <c r="FB8" s="55">
        <v>12</v>
      </c>
      <c r="FC8" s="55">
        <v>12</v>
      </c>
      <c r="FD8" s="55">
        <v>12</v>
      </c>
      <c r="FE8" s="53">
        <f>FB8+FC8+FD8</f>
        <v>36</v>
      </c>
      <c r="FF8" s="20">
        <f>FB8*FF3</f>
        <v>48</v>
      </c>
      <c r="FG8" s="20">
        <f>FC8*FG3</f>
        <v>36</v>
      </c>
      <c r="FH8" s="20">
        <f>FD8*FH3</f>
        <v>12</v>
      </c>
      <c r="FI8" s="63">
        <f>FF8+FG8+FH8</f>
        <v>96</v>
      </c>
      <c r="FJ8" s="11">
        <f>FA8+FI8</f>
        <v>192</v>
      </c>
      <c r="FK8" s="55">
        <v>12</v>
      </c>
      <c r="FL8" s="55">
        <v>12</v>
      </c>
      <c r="FM8" s="55">
        <v>12</v>
      </c>
      <c r="FN8" s="58">
        <f>FK8+FL8+FM8</f>
        <v>36</v>
      </c>
      <c r="FO8" s="20">
        <f>FK8*FO3</f>
        <v>24</v>
      </c>
      <c r="FP8" s="20">
        <f>FL8*FP3</f>
        <v>24</v>
      </c>
      <c r="FQ8" s="20">
        <f>FM8*FQ3</f>
        <v>12</v>
      </c>
      <c r="FR8" s="63">
        <f>FO8+FP8+FQ8</f>
        <v>60</v>
      </c>
      <c r="FS8" s="55">
        <v>12</v>
      </c>
      <c r="FT8" s="55">
        <v>12</v>
      </c>
      <c r="FU8" s="55">
        <v>12</v>
      </c>
      <c r="FV8" s="58">
        <f>FS8+FT8+FU8</f>
        <v>36</v>
      </c>
      <c r="FW8" s="20">
        <f>FS8*FW3</f>
        <v>12</v>
      </c>
      <c r="FX8" s="20">
        <f>FT8*FX3</f>
        <v>12</v>
      </c>
      <c r="FY8" s="20">
        <f>FU8*FY3</f>
        <v>12</v>
      </c>
      <c r="FZ8" s="63">
        <f>FW8+FX8+FY8</f>
        <v>36</v>
      </c>
      <c r="GA8" s="55">
        <v>12</v>
      </c>
      <c r="GB8" s="31">
        <v>0</v>
      </c>
      <c r="GC8" s="31">
        <v>0</v>
      </c>
      <c r="GD8" s="55">
        <v>12</v>
      </c>
      <c r="GE8" s="58">
        <f>SUM(GA8:GD8)</f>
        <v>24</v>
      </c>
      <c r="GF8" s="20">
        <f>GA8*GF3</f>
        <v>24</v>
      </c>
      <c r="GG8" s="22">
        <f>GB8*GG3</f>
        <v>0</v>
      </c>
      <c r="GH8" s="22">
        <f>GC8*GH3</f>
        <v>0</v>
      </c>
      <c r="GI8" s="20">
        <f>GD8*GI3</f>
        <v>12</v>
      </c>
      <c r="GJ8" s="63">
        <f>GF8+GG8+GH8+GI8</f>
        <v>36</v>
      </c>
      <c r="GK8" s="14">
        <f>EJ8+ER8+FA8+FI8+FR8+FZ8+GJ8</f>
        <v>444</v>
      </c>
      <c r="GL8" s="19">
        <v>0</v>
      </c>
      <c r="GM8" s="41">
        <f>GK8-GL8</f>
        <v>444</v>
      </c>
      <c r="GN8" s="62">
        <f>GM8+EA8</f>
        <v>1332</v>
      </c>
      <c r="GO8" s="3">
        <v>3</v>
      </c>
      <c r="GP8" s="15">
        <f t="shared" si="0"/>
        <v>100</v>
      </c>
      <c r="GQ8" t="s">
        <v>28</v>
      </c>
    </row>
    <row r="9" spans="1:199" x14ac:dyDescent="0.2">
      <c r="A9" s="3">
        <v>4</v>
      </c>
      <c r="B9" s="17">
        <f>GN9</f>
        <v>1332</v>
      </c>
      <c r="C9" s="43" t="s">
        <v>29</v>
      </c>
      <c r="D9" s="55">
        <v>12</v>
      </c>
      <c r="E9" s="55">
        <v>12</v>
      </c>
      <c r="F9" s="55">
        <v>12</v>
      </c>
      <c r="G9" s="58">
        <f>SUM(D9:F9)</f>
        <v>36</v>
      </c>
      <c r="H9" s="20">
        <f>D9*H3</f>
        <v>36</v>
      </c>
      <c r="I9" s="20">
        <f>E9*I3</f>
        <v>12</v>
      </c>
      <c r="J9" s="20">
        <f>F9*J3</f>
        <v>12</v>
      </c>
      <c r="K9" s="63">
        <f>SUM(H9:J9)</f>
        <v>60</v>
      </c>
      <c r="L9" s="55">
        <v>12</v>
      </c>
      <c r="M9" s="55">
        <v>12</v>
      </c>
      <c r="N9" s="55">
        <v>12</v>
      </c>
      <c r="O9" s="53">
        <f>N9+M9+L9</f>
        <v>36</v>
      </c>
      <c r="P9" s="20">
        <f>L9*P3</f>
        <v>36</v>
      </c>
      <c r="Q9" s="20">
        <f>M9*Q3</f>
        <v>12</v>
      </c>
      <c r="R9" s="20">
        <f>N9*R3</f>
        <v>12</v>
      </c>
      <c r="S9" s="39">
        <f>R9+Q9+P9</f>
        <v>60</v>
      </c>
      <c r="T9" s="11">
        <f>K9+S9</f>
        <v>120</v>
      </c>
      <c r="U9" s="55">
        <v>12</v>
      </c>
      <c r="V9" s="55">
        <v>12</v>
      </c>
      <c r="W9" s="55">
        <v>12</v>
      </c>
      <c r="X9" s="58">
        <f>U9+V9+W9</f>
        <v>36</v>
      </c>
      <c r="Y9" s="20">
        <f>U9*Y3</f>
        <v>48</v>
      </c>
      <c r="Z9" s="20">
        <f>V9*Z3</f>
        <v>36</v>
      </c>
      <c r="AA9" s="20">
        <f>W9*AA3</f>
        <v>12</v>
      </c>
      <c r="AB9" s="63">
        <f>Y9+Z9+AA9</f>
        <v>96</v>
      </c>
      <c r="AC9" s="55">
        <v>12</v>
      </c>
      <c r="AD9" s="55">
        <v>12</v>
      </c>
      <c r="AE9" s="55">
        <v>12</v>
      </c>
      <c r="AF9" s="53">
        <f>AC9+AD9+AE9</f>
        <v>36</v>
      </c>
      <c r="AG9" s="20">
        <f>AC9*AG3</f>
        <v>48</v>
      </c>
      <c r="AH9" s="20">
        <f>AD9*AH3</f>
        <v>36</v>
      </c>
      <c r="AI9" s="20">
        <f>AE9*AI3</f>
        <v>12</v>
      </c>
      <c r="AJ9" s="63">
        <f>AG9+AH9+AI9</f>
        <v>96</v>
      </c>
      <c r="AK9" s="11">
        <f>AB9+AJ9</f>
        <v>192</v>
      </c>
      <c r="AL9" s="55">
        <v>12</v>
      </c>
      <c r="AM9" s="55">
        <v>12</v>
      </c>
      <c r="AN9" s="55">
        <v>12</v>
      </c>
      <c r="AO9" s="58">
        <f>AL9+AM9+AN9</f>
        <v>36</v>
      </c>
      <c r="AP9" s="20">
        <f>AL9*AP3</f>
        <v>24</v>
      </c>
      <c r="AQ9" s="20">
        <f>AM9*AQ3</f>
        <v>24</v>
      </c>
      <c r="AR9" s="20">
        <f>AN9*AR3</f>
        <v>12</v>
      </c>
      <c r="AS9" s="63">
        <f>AP9+AQ9+AR9</f>
        <v>60</v>
      </c>
      <c r="AT9" s="55">
        <v>12</v>
      </c>
      <c r="AU9" s="55">
        <v>12</v>
      </c>
      <c r="AV9" s="55">
        <v>12</v>
      </c>
      <c r="AW9" s="58">
        <f>AT9+AU9+AV9</f>
        <v>36</v>
      </c>
      <c r="AX9" s="20">
        <f>AT9*AX3</f>
        <v>12</v>
      </c>
      <c r="AY9" s="20">
        <f>AU9*AY3</f>
        <v>12</v>
      </c>
      <c r="AZ9" s="20">
        <f>AV9*AZ3</f>
        <v>12</v>
      </c>
      <c r="BA9" s="63">
        <f>AX9+AY9+AZ9</f>
        <v>36</v>
      </c>
      <c r="BB9" s="55">
        <v>12</v>
      </c>
      <c r="BC9" s="64">
        <v>0</v>
      </c>
      <c r="BD9" s="64">
        <v>0</v>
      </c>
      <c r="BE9" s="55">
        <v>12</v>
      </c>
      <c r="BF9" s="58">
        <f>SUM(BB9:BE9)</f>
        <v>24</v>
      </c>
      <c r="BG9" s="20">
        <f>BB9*BG3</f>
        <v>24</v>
      </c>
      <c r="BH9" s="22">
        <f>BC9*BH3</f>
        <v>0</v>
      </c>
      <c r="BI9" s="22">
        <f>BD9*BI3</f>
        <v>0</v>
      </c>
      <c r="BJ9" s="20">
        <f>BE9*BJ3</f>
        <v>12</v>
      </c>
      <c r="BK9" s="63">
        <f>BG9+BH9+BI9+BJ9</f>
        <v>36</v>
      </c>
      <c r="BL9" s="14">
        <f>K9+S9+AB9+AJ9+AS9+BA9+BK9</f>
        <v>444</v>
      </c>
      <c r="BM9" s="19">
        <v>0</v>
      </c>
      <c r="BN9" s="41">
        <f>BL9-BM9</f>
        <v>444</v>
      </c>
      <c r="BO9" s="3">
        <v>4</v>
      </c>
      <c r="BP9" s="55">
        <v>12</v>
      </c>
      <c r="BQ9" s="55">
        <v>12</v>
      </c>
      <c r="BR9" s="55">
        <v>12</v>
      </c>
      <c r="BS9" s="58">
        <f>SUM(BP9:BR9)</f>
        <v>36</v>
      </c>
      <c r="BT9" s="20">
        <f>BP9*BT3</f>
        <v>36</v>
      </c>
      <c r="BU9" s="20">
        <f>BQ9*BU3</f>
        <v>12</v>
      </c>
      <c r="BV9" s="20">
        <f>BR9*BV3</f>
        <v>12</v>
      </c>
      <c r="BW9" s="63">
        <f>SUM(BT9:BV9)</f>
        <v>60</v>
      </c>
      <c r="BX9" s="55">
        <v>12</v>
      </c>
      <c r="BY9" s="55">
        <v>12</v>
      </c>
      <c r="BZ9" s="55">
        <v>12</v>
      </c>
      <c r="CA9" s="53">
        <f>BZ9+BY9+BX9</f>
        <v>36</v>
      </c>
      <c r="CB9" s="20">
        <f>BX9*CB3</f>
        <v>36</v>
      </c>
      <c r="CC9" s="20">
        <f>BY9*CC3</f>
        <v>12</v>
      </c>
      <c r="CD9" s="20">
        <f>BZ9*CD3</f>
        <v>12</v>
      </c>
      <c r="CE9" s="39">
        <f>CD9+CC9+CB9</f>
        <v>60</v>
      </c>
      <c r="CF9" s="11">
        <f>BW9+CE9</f>
        <v>120</v>
      </c>
      <c r="CG9" s="55">
        <v>12</v>
      </c>
      <c r="CH9" s="55">
        <v>12</v>
      </c>
      <c r="CI9" s="55">
        <v>12</v>
      </c>
      <c r="CJ9" s="58">
        <f>CG9+CH9+CI9</f>
        <v>36</v>
      </c>
      <c r="CK9" s="20">
        <f>CG9*CK3</f>
        <v>48</v>
      </c>
      <c r="CL9" s="20">
        <f>CH9*CL3</f>
        <v>36</v>
      </c>
      <c r="CM9" s="20">
        <f>CI9*CM3</f>
        <v>12</v>
      </c>
      <c r="CN9" s="63">
        <f>CK9+CL9+CM9</f>
        <v>96</v>
      </c>
      <c r="CO9" s="55">
        <v>12</v>
      </c>
      <c r="CP9" s="55">
        <v>12</v>
      </c>
      <c r="CQ9" s="55">
        <v>12</v>
      </c>
      <c r="CR9" s="53">
        <f>CO9+CP9+CQ9</f>
        <v>36</v>
      </c>
      <c r="CS9" s="20">
        <f>CO9*CS3</f>
        <v>48</v>
      </c>
      <c r="CT9" s="20">
        <f>CP9*CT3</f>
        <v>36</v>
      </c>
      <c r="CU9" s="20">
        <f>CQ9*CU3</f>
        <v>12</v>
      </c>
      <c r="CV9" s="63">
        <f>CS9+CT9+CU9</f>
        <v>96</v>
      </c>
      <c r="CW9" s="11">
        <f>CN9+CV9</f>
        <v>192</v>
      </c>
      <c r="CX9" s="55">
        <v>12</v>
      </c>
      <c r="CY9" s="55">
        <v>12</v>
      </c>
      <c r="CZ9" s="55">
        <v>12</v>
      </c>
      <c r="DA9" s="58">
        <f>CX9+CY9+CZ9</f>
        <v>36</v>
      </c>
      <c r="DB9" s="20">
        <f>CX9*DB3</f>
        <v>24</v>
      </c>
      <c r="DC9" s="20">
        <f>CY9*DC3</f>
        <v>24</v>
      </c>
      <c r="DD9" s="20">
        <f>CZ9*DD3</f>
        <v>12</v>
      </c>
      <c r="DE9" s="63">
        <f>DB9+DC9+DD9</f>
        <v>60</v>
      </c>
      <c r="DF9" s="55">
        <v>12</v>
      </c>
      <c r="DG9" s="55">
        <v>12</v>
      </c>
      <c r="DH9" s="55">
        <v>12</v>
      </c>
      <c r="DI9" s="58">
        <f>DF9+DG9+DH9</f>
        <v>36</v>
      </c>
      <c r="DJ9" s="20">
        <f>DF9*DJ3</f>
        <v>12</v>
      </c>
      <c r="DK9" s="20">
        <f>DG9*DK3</f>
        <v>12</v>
      </c>
      <c r="DL9" s="20">
        <f>DH9*DL3</f>
        <v>12</v>
      </c>
      <c r="DM9" s="63">
        <f>DJ9+DK9+DL9</f>
        <v>36</v>
      </c>
      <c r="DN9" s="55">
        <v>12</v>
      </c>
      <c r="DO9" s="64">
        <v>0</v>
      </c>
      <c r="DP9" s="64">
        <v>0</v>
      </c>
      <c r="DQ9" s="55">
        <v>12</v>
      </c>
      <c r="DR9" s="58">
        <f>SUM(DN9:DQ9)</f>
        <v>24</v>
      </c>
      <c r="DS9" s="20">
        <f>DN9*DS3</f>
        <v>24</v>
      </c>
      <c r="DT9" s="22">
        <f>DO9*DT3</f>
        <v>0</v>
      </c>
      <c r="DU9" s="22">
        <f>DP9*DU3</f>
        <v>0</v>
      </c>
      <c r="DV9" s="20">
        <f>DQ9*DV3</f>
        <v>12</v>
      </c>
      <c r="DW9" s="63">
        <f t="shared" ref="DW9:DW10" si="1">DS9+DT9+DU9+DV9</f>
        <v>36</v>
      </c>
      <c r="DX9" s="14">
        <f t="shared" ref="DX9:DX10" si="2">BW9+CE9+CN9+CV9+DE9+DM9+DW9</f>
        <v>444</v>
      </c>
      <c r="DY9" s="19">
        <v>0</v>
      </c>
      <c r="DZ9" s="39">
        <f t="shared" ref="DZ9:DZ10" si="3">DX9-DY9</f>
        <v>444</v>
      </c>
      <c r="EA9" s="62">
        <f t="shared" ref="EA9:EA10" si="4">DZ9+BN9</f>
        <v>888</v>
      </c>
      <c r="EB9" s="42">
        <v>4</v>
      </c>
      <c r="EC9" s="55">
        <v>12</v>
      </c>
      <c r="ED9" s="55">
        <v>12</v>
      </c>
      <c r="EE9" s="55">
        <v>12</v>
      </c>
      <c r="EF9" s="58">
        <f>SUM(EC9:EE9)</f>
        <v>36</v>
      </c>
      <c r="EG9" s="20">
        <f>EC9*EG3</f>
        <v>36</v>
      </c>
      <c r="EH9" s="20">
        <f>ED9*EH3</f>
        <v>12</v>
      </c>
      <c r="EI9" s="20">
        <f>EE9*EI3</f>
        <v>12</v>
      </c>
      <c r="EJ9" s="63">
        <f>SUM(EG9:EI9)</f>
        <v>60</v>
      </c>
      <c r="EK9" s="55">
        <v>12</v>
      </c>
      <c r="EL9" s="55">
        <v>12</v>
      </c>
      <c r="EM9" s="55">
        <v>12</v>
      </c>
      <c r="EN9" s="53">
        <f>EM9+EL9+EK9</f>
        <v>36</v>
      </c>
      <c r="EO9" s="20">
        <f>EK9*EO3</f>
        <v>36</v>
      </c>
      <c r="EP9" s="20">
        <f>EL9*EP3</f>
        <v>12</v>
      </c>
      <c r="EQ9" s="20">
        <f>EM9*EQ3</f>
        <v>12</v>
      </c>
      <c r="ER9" s="39">
        <f>EQ9+EP9+EO9</f>
        <v>60</v>
      </c>
      <c r="ES9" s="11">
        <f>EJ9+ER9</f>
        <v>120</v>
      </c>
      <c r="ET9" s="55">
        <v>12</v>
      </c>
      <c r="EU9" s="55">
        <v>12</v>
      </c>
      <c r="EV9" s="55">
        <v>12</v>
      </c>
      <c r="EW9" s="58">
        <f>ET9+EU9+EV9</f>
        <v>36</v>
      </c>
      <c r="EX9" s="20">
        <f>ET9*EX3</f>
        <v>48</v>
      </c>
      <c r="EY9" s="20">
        <f>EU9*EY3</f>
        <v>36</v>
      </c>
      <c r="EZ9" s="20">
        <f>EV9*EZ3</f>
        <v>12</v>
      </c>
      <c r="FA9" s="63">
        <f>EX9+EY9+EZ9</f>
        <v>96</v>
      </c>
      <c r="FB9" s="55">
        <v>12</v>
      </c>
      <c r="FC9" s="55">
        <v>12</v>
      </c>
      <c r="FD9" s="55">
        <v>12</v>
      </c>
      <c r="FE9" s="53">
        <f>FB9+FC9+FD9</f>
        <v>36</v>
      </c>
      <c r="FF9" s="20">
        <f>FB9*FF3</f>
        <v>48</v>
      </c>
      <c r="FG9" s="20">
        <f>FC9*FG3</f>
        <v>36</v>
      </c>
      <c r="FH9" s="20">
        <f>FD9*FH3</f>
        <v>12</v>
      </c>
      <c r="FI9" s="63">
        <f>FF9+FG9+FH9</f>
        <v>96</v>
      </c>
      <c r="FJ9" s="11">
        <f>FA9+FI9</f>
        <v>192</v>
      </c>
      <c r="FK9" s="55">
        <v>12</v>
      </c>
      <c r="FL9" s="55">
        <v>12</v>
      </c>
      <c r="FM9" s="55">
        <v>12</v>
      </c>
      <c r="FN9" s="58">
        <f>FK9+FL9+FM9</f>
        <v>36</v>
      </c>
      <c r="FO9" s="20">
        <f>FK9*FO3</f>
        <v>24</v>
      </c>
      <c r="FP9" s="20">
        <f>FL9*FP3</f>
        <v>24</v>
      </c>
      <c r="FQ9" s="20">
        <f>FM9*FQ3</f>
        <v>12</v>
      </c>
      <c r="FR9" s="63">
        <f>FO9+FP9+FQ9</f>
        <v>60</v>
      </c>
      <c r="FS9" s="55">
        <v>12</v>
      </c>
      <c r="FT9" s="55">
        <v>12</v>
      </c>
      <c r="FU9" s="55">
        <v>12</v>
      </c>
      <c r="FV9" s="58">
        <f>FS9+FT9+FU9</f>
        <v>36</v>
      </c>
      <c r="FW9" s="20">
        <f>FS9*FW3</f>
        <v>12</v>
      </c>
      <c r="FX9" s="20">
        <f>FT9*FX3</f>
        <v>12</v>
      </c>
      <c r="FY9" s="20">
        <f>FU9*FY3</f>
        <v>12</v>
      </c>
      <c r="FZ9" s="63">
        <f>FW9+FX9+FY9</f>
        <v>36</v>
      </c>
      <c r="GA9" s="55">
        <v>12</v>
      </c>
      <c r="GB9" s="31">
        <v>0</v>
      </c>
      <c r="GC9" s="31">
        <v>0</v>
      </c>
      <c r="GD9" s="55">
        <v>12</v>
      </c>
      <c r="GE9" s="58">
        <f>SUM(GA9:GD9)</f>
        <v>24</v>
      </c>
      <c r="GF9" s="20">
        <f>GA9*GF3</f>
        <v>24</v>
      </c>
      <c r="GG9" s="22">
        <f>GB9*GG3</f>
        <v>0</v>
      </c>
      <c r="GH9" s="22">
        <f>GC9*GH3</f>
        <v>0</v>
      </c>
      <c r="GI9" s="20">
        <f>GD9*GI3</f>
        <v>12</v>
      </c>
      <c r="GJ9" s="63">
        <f>GF9+GG9+GH9+GI9</f>
        <v>36</v>
      </c>
      <c r="GK9" s="14">
        <f>EJ9+ER9+FA9+FI9+FR9+FZ9+GJ9</f>
        <v>444</v>
      </c>
      <c r="GL9" s="19">
        <v>0</v>
      </c>
      <c r="GM9" s="41">
        <f>GK9-GL9</f>
        <v>444</v>
      </c>
      <c r="GN9" s="62">
        <f>GM9+EA9</f>
        <v>1332</v>
      </c>
      <c r="GO9" s="3">
        <v>4</v>
      </c>
      <c r="GP9" s="15">
        <f t="shared" si="0"/>
        <v>100</v>
      </c>
      <c r="GQ9" s="43" t="s">
        <v>29</v>
      </c>
    </row>
    <row r="10" spans="1:199" x14ac:dyDescent="0.2">
      <c r="A10" s="3">
        <v>5</v>
      </c>
      <c r="B10" s="17">
        <f>GN10</f>
        <v>888</v>
      </c>
      <c r="C10" s="43" t="s">
        <v>59</v>
      </c>
      <c r="D10" s="55">
        <v>12</v>
      </c>
      <c r="E10" s="55">
        <v>12</v>
      </c>
      <c r="F10" s="55">
        <v>12</v>
      </c>
      <c r="G10" s="58">
        <f t="shared" ref="G10" si="5">SUM(D10:F10)</f>
        <v>36</v>
      </c>
      <c r="H10" s="20">
        <f>D10*H3</f>
        <v>36</v>
      </c>
      <c r="I10" s="20">
        <f t="shared" ref="I10:J10" si="6">E10*I3</f>
        <v>12</v>
      </c>
      <c r="J10" s="20">
        <f t="shared" si="6"/>
        <v>12</v>
      </c>
      <c r="K10" s="63">
        <f>SUM(H10:J10)</f>
        <v>60</v>
      </c>
      <c r="L10" s="55">
        <v>12</v>
      </c>
      <c r="M10" s="55">
        <v>12</v>
      </c>
      <c r="N10" s="55">
        <v>12</v>
      </c>
      <c r="O10" s="58">
        <f t="shared" ref="O10" si="7">SUM(L10:N10)</f>
        <v>36</v>
      </c>
      <c r="P10" s="20">
        <f>L10*P3</f>
        <v>36</v>
      </c>
      <c r="Q10" s="20">
        <f t="shared" ref="Q10:R10" si="8">M10*Q3</f>
        <v>12</v>
      </c>
      <c r="R10" s="20">
        <f t="shared" si="8"/>
        <v>12</v>
      </c>
      <c r="S10" s="39">
        <f>R10+Q10+P10</f>
        <v>60</v>
      </c>
      <c r="T10" s="11">
        <f t="shared" ref="T10" si="9">K10+S10</f>
        <v>120</v>
      </c>
      <c r="U10" s="55">
        <v>12</v>
      </c>
      <c r="V10" s="55">
        <v>12</v>
      </c>
      <c r="W10" s="55">
        <v>12</v>
      </c>
      <c r="X10" s="58">
        <f t="shared" ref="X10" si="10">U10+V10+W10</f>
        <v>36</v>
      </c>
      <c r="Y10" s="20">
        <f>U10*Y3</f>
        <v>48</v>
      </c>
      <c r="Z10" s="20">
        <f t="shared" ref="Z10:AA10" si="11">V10*Z3</f>
        <v>36</v>
      </c>
      <c r="AA10" s="20">
        <f t="shared" si="11"/>
        <v>12</v>
      </c>
      <c r="AB10" s="63">
        <f>Y10+Z10+AA10</f>
        <v>96</v>
      </c>
      <c r="AC10" s="55">
        <v>12</v>
      </c>
      <c r="AD10" s="55">
        <v>12</v>
      </c>
      <c r="AE10" s="55">
        <v>12</v>
      </c>
      <c r="AF10" s="53">
        <f t="shared" ref="AF10" si="12">AC10+AD10+AE10</f>
        <v>36</v>
      </c>
      <c r="AG10" s="20">
        <f>AC10*AG3</f>
        <v>48</v>
      </c>
      <c r="AH10" s="20">
        <f t="shared" ref="AH10:AI10" si="13">AD10*AH3</f>
        <v>36</v>
      </c>
      <c r="AI10" s="20">
        <f t="shared" si="13"/>
        <v>12</v>
      </c>
      <c r="AJ10" s="63">
        <f>AG10+AH10+AI10</f>
        <v>96</v>
      </c>
      <c r="AK10" s="11">
        <f t="shared" ref="AK10" si="14">AB10+AJ10</f>
        <v>192</v>
      </c>
      <c r="AL10" s="55">
        <v>12</v>
      </c>
      <c r="AM10" s="55">
        <v>12</v>
      </c>
      <c r="AN10" s="55">
        <v>12</v>
      </c>
      <c r="AO10" s="58">
        <f t="shared" ref="AO10" si="15">AL10+AM10+AN10</f>
        <v>36</v>
      </c>
      <c r="AP10" s="20">
        <f>AL10*AP3</f>
        <v>24</v>
      </c>
      <c r="AQ10" s="20">
        <f t="shared" ref="AQ10:AR10" si="16">AM10*AQ3</f>
        <v>24</v>
      </c>
      <c r="AR10" s="20">
        <f t="shared" si="16"/>
        <v>12</v>
      </c>
      <c r="AS10" s="63">
        <f>AP10+AQ10+AR10</f>
        <v>60</v>
      </c>
      <c r="AT10" s="55">
        <v>12</v>
      </c>
      <c r="AU10" s="55">
        <v>12</v>
      </c>
      <c r="AV10" s="55">
        <v>12</v>
      </c>
      <c r="AW10" s="58">
        <f t="shared" ref="AW10" si="17">AT10+AU10+AV10</f>
        <v>36</v>
      </c>
      <c r="AX10" s="20">
        <f>AT10*AX3</f>
        <v>12</v>
      </c>
      <c r="AY10" s="20">
        <f t="shared" ref="AY10:AZ10" si="18">AU10*AY3</f>
        <v>12</v>
      </c>
      <c r="AZ10" s="20">
        <f t="shared" si="18"/>
        <v>12</v>
      </c>
      <c r="BA10" s="63">
        <f>AX10+AY10+AZ10</f>
        <v>36</v>
      </c>
      <c r="BB10" s="55">
        <v>12</v>
      </c>
      <c r="BC10" s="64">
        <v>0</v>
      </c>
      <c r="BD10" s="22">
        <v>0</v>
      </c>
      <c r="BE10" s="55">
        <v>12</v>
      </c>
      <c r="BF10" s="58">
        <f t="shared" ref="BF10" si="19">SUM(BB10:BE10)</f>
        <v>24</v>
      </c>
      <c r="BG10" s="20">
        <f>BB10*BG3</f>
        <v>24</v>
      </c>
      <c r="BH10" s="22">
        <f>BC10*BH3</f>
        <v>0</v>
      </c>
      <c r="BI10" s="22">
        <f>BD10*BI3</f>
        <v>0</v>
      </c>
      <c r="BJ10" s="20">
        <f>BE10*BJ3</f>
        <v>12</v>
      </c>
      <c r="BK10" s="63">
        <f>BG10+BH10+BI10+BJ10</f>
        <v>36</v>
      </c>
      <c r="BL10" s="14">
        <f t="shared" ref="BL10" si="20">K10+S10+AB10+AJ10+AS10+BA10+BK10</f>
        <v>444</v>
      </c>
      <c r="BM10" s="19">
        <v>0</v>
      </c>
      <c r="BN10" s="41">
        <f>BL10-BM10</f>
        <v>444</v>
      </c>
      <c r="BO10" s="3">
        <v>5</v>
      </c>
      <c r="BP10" s="55">
        <v>12</v>
      </c>
      <c r="BQ10" s="55">
        <v>12</v>
      </c>
      <c r="BR10" s="55">
        <v>12</v>
      </c>
      <c r="BS10" s="58">
        <f t="shared" ref="BS10" si="21">SUM(BP10:BR10)</f>
        <v>36</v>
      </c>
      <c r="BT10" s="20">
        <f>BP10*BT3</f>
        <v>36</v>
      </c>
      <c r="BU10" s="20">
        <f t="shared" ref="BU10:BV10" si="22">BQ10*BU3</f>
        <v>12</v>
      </c>
      <c r="BV10" s="20">
        <f t="shared" si="22"/>
        <v>12</v>
      </c>
      <c r="BW10" s="63">
        <f>SUM(BT10:BV10)</f>
        <v>60</v>
      </c>
      <c r="BX10" s="55">
        <v>12</v>
      </c>
      <c r="BY10" s="55">
        <v>12</v>
      </c>
      <c r="BZ10" s="55">
        <v>12</v>
      </c>
      <c r="CA10" s="53">
        <f t="shared" ref="CA10" si="23">BZ10+BY10+BX10</f>
        <v>36</v>
      </c>
      <c r="CB10" s="20">
        <f>BX10*CB3</f>
        <v>36</v>
      </c>
      <c r="CC10" s="20">
        <f t="shared" ref="CC10:CD10" si="24">BY10*CC3</f>
        <v>12</v>
      </c>
      <c r="CD10" s="20">
        <f t="shared" si="24"/>
        <v>12</v>
      </c>
      <c r="CE10" s="39">
        <f>CD10+CC10+CB10</f>
        <v>60</v>
      </c>
      <c r="CF10" s="11">
        <f t="shared" ref="CF10" si="25">BW10+CE10</f>
        <v>120</v>
      </c>
      <c r="CG10" s="55">
        <v>12</v>
      </c>
      <c r="CH10" s="55">
        <v>12</v>
      </c>
      <c r="CI10" s="55">
        <v>12</v>
      </c>
      <c r="CJ10" s="58">
        <f t="shared" ref="CJ10" si="26">CG10+CH10+CI10</f>
        <v>36</v>
      </c>
      <c r="CK10" s="20">
        <f>CG10*CK3</f>
        <v>48</v>
      </c>
      <c r="CL10" s="20">
        <f t="shared" ref="CL10:CM10" si="27">CH10*CL3</f>
        <v>36</v>
      </c>
      <c r="CM10" s="20">
        <f t="shared" si="27"/>
        <v>12</v>
      </c>
      <c r="CN10" s="63">
        <f>CK10+CL10+CM10</f>
        <v>96</v>
      </c>
      <c r="CO10" s="55">
        <v>12</v>
      </c>
      <c r="CP10" s="55">
        <v>12</v>
      </c>
      <c r="CQ10" s="55">
        <v>12</v>
      </c>
      <c r="CR10" s="53">
        <f t="shared" ref="CR10" si="28">CO10+CP10+CQ10</f>
        <v>36</v>
      </c>
      <c r="CS10" s="20">
        <f>CO10*CS3</f>
        <v>48</v>
      </c>
      <c r="CT10" s="20">
        <f t="shared" ref="CT10:CU10" si="29">CP10*CT3</f>
        <v>36</v>
      </c>
      <c r="CU10" s="20">
        <f t="shared" si="29"/>
        <v>12</v>
      </c>
      <c r="CV10" s="63">
        <f>CS10+CT10+CU10</f>
        <v>96</v>
      </c>
      <c r="CW10" s="11">
        <f t="shared" ref="CW10" si="30">CN10+CV10</f>
        <v>192</v>
      </c>
      <c r="CX10" s="55">
        <v>12</v>
      </c>
      <c r="CY10" s="55">
        <v>12</v>
      </c>
      <c r="CZ10" s="55">
        <v>12</v>
      </c>
      <c r="DA10" s="58">
        <f t="shared" ref="DA10" si="31">CX10+CY10+CZ10</f>
        <v>36</v>
      </c>
      <c r="DB10" s="20">
        <f t="shared" ref="DB10:DD10" si="32">CX10*DB3</f>
        <v>24</v>
      </c>
      <c r="DC10" s="20">
        <f t="shared" si="32"/>
        <v>24</v>
      </c>
      <c r="DD10" s="20">
        <f t="shared" si="32"/>
        <v>12</v>
      </c>
      <c r="DE10" s="63">
        <f>DB10+DC10+DD10</f>
        <v>60</v>
      </c>
      <c r="DF10" s="55">
        <v>12</v>
      </c>
      <c r="DG10" s="55">
        <v>12</v>
      </c>
      <c r="DH10" s="55">
        <v>12</v>
      </c>
      <c r="DI10" s="58">
        <f t="shared" ref="DI10" si="33">DF10+DG10+DH10</f>
        <v>36</v>
      </c>
      <c r="DJ10" s="20">
        <f>DF10*DJ3</f>
        <v>12</v>
      </c>
      <c r="DK10" s="20">
        <f t="shared" ref="DK10:DL10" si="34">DG10*DK3</f>
        <v>12</v>
      </c>
      <c r="DL10" s="20">
        <f t="shared" si="34"/>
        <v>12</v>
      </c>
      <c r="DM10" s="63">
        <f>DJ10+DK10+DL10</f>
        <v>36</v>
      </c>
      <c r="DN10" s="55">
        <v>12</v>
      </c>
      <c r="DO10" s="64">
        <v>0</v>
      </c>
      <c r="DP10" s="64">
        <v>0</v>
      </c>
      <c r="DQ10" s="55">
        <v>12</v>
      </c>
      <c r="DR10" s="58">
        <f t="shared" ref="DR10" si="35">SUM(DN10:DQ10)</f>
        <v>24</v>
      </c>
      <c r="DS10" s="20">
        <f>DN10*DS3</f>
        <v>24</v>
      </c>
      <c r="DT10" s="22">
        <f>DO10*DT3</f>
        <v>0</v>
      </c>
      <c r="DU10" s="22">
        <f>DP10*DU3</f>
        <v>0</v>
      </c>
      <c r="DV10" s="20">
        <f>DQ10*DV3</f>
        <v>12</v>
      </c>
      <c r="DW10" s="63">
        <f t="shared" si="1"/>
        <v>36</v>
      </c>
      <c r="DX10" s="14">
        <f t="shared" si="2"/>
        <v>444</v>
      </c>
      <c r="DY10" s="19">
        <v>0</v>
      </c>
      <c r="DZ10" s="39">
        <f t="shared" si="3"/>
        <v>444</v>
      </c>
      <c r="EA10" s="62">
        <f t="shared" si="4"/>
        <v>888</v>
      </c>
      <c r="EB10" s="42"/>
      <c r="EC10" s="31">
        <v>0</v>
      </c>
      <c r="ED10" s="31">
        <v>0</v>
      </c>
      <c r="EE10" s="31">
        <v>0</v>
      </c>
      <c r="EF10" s="22">
        <f t="shared" ref="EF10" si="36">SUM(EC10:EE10)</f>
        <v>0</v>
      </c>
      <c r="EG10" s="22">
        <f>EC10*EG3</f>
        <v>0</v>
      </c>
      <c r="EH10" s="22">
        <f t="shared" ref="EH10:EI10" si="37">ED10*EH3</f>
        <v>0</v>
      </c>
      <c r="EI10" s="22">
        <f t="shared" si="37"/>
        <v>0</v>
      </c>
      <c r="EJ10" s="22">
        <f t="shared" ref="EJ10" si="38">SUM(EG10:EI10)</f>
        <v>0</v>
      </c>
      <c r="EK10" s="31">
        <v>0</v>
      </c>
      <c r="EL10" s="31">
        <v>0</v>
      </c>
      <c r="EM10" s="31">
        <v>0</v>
      </c>
      <c r="EN10" s="30">
        <f t="shared" ref="EN10" si="39">EM10+EL10+EK10</f>
        <v>0</v>
      </c>
      <c r="EO10" s="22">
        <f>EK10*EO3</f>
        <v>0</v>
      </c>
      <c r="EP10" s="22">
        <f t="shared" ref="EP10:EQ10" si="40">EL10*EP3</f>
        <v>0</v>
      </c>
      <c r="EQ10" s="22">
        <f t="shared" si="40"/>
        <v>0</v>
      </c>
      <c r="ER10" s="29">
        <f t="shared" ref="ER10" si="41">EQ10+EP10+EO10</f>
        <v>0</v>
      </c>
      <c r="ES10" s="30">
        <f t="shared" ref="ES10" si="42">EJ10+ER10</f>
        <v>0</v>
      </c>
      <c r="ET10" s="31">
        <v>0</v>
      </c>
      <c r="EU10" s="31">
        <v>0</v>
      </c>
      <c r="EV10" s="31">
        <v>0</v>
      </c>
      <c r="EW10" s="22">
        <f t="shared" ref="EW10" si="43">ET10+EU10+EV10</f>
        <v>0</v>
      </c>
      <c r="EX10" s="22">
        <f>ET10*EX3</f>
        <v>0</v>
      </c>
      <c r="EY10" s="22">
        <f t="shared" ref="EY10:EZ10" si="44">EU10*EY3</f>
        <v>0</v>
      </c>
      <c r="EZ10" s="22">
        <f t="shared" si="44"/>
        <v>0</v>
      </c>
      <c r="FA10" s="22">
        <f t="shared" ref="FA10" si="45">EX10+EY10+EZ10</f>
        <v>0</v>
      </c>
      <c r="FB10" s="31">
        <v>0</v>
      </c>
      <c r="FC10" s="31">
        <v>0</v>
      </c>
      <c r="FD10" s="31">
        <v>0</v>
      </c>
      <c r="FE10" s="30">
        <f t="shared" ref="FE10" si="46">FB10+FC10+FD10</f>
        <v>0</v>
      </c>
      <c r="FF10" s="22">
        <f>FB10*FF3</f>
        <v>0</v>
      </c>
      <c r="FG10" s="22">
        <f t="shared" ref="FG10:FH10" si="47">FC10*FG3</f>
        <v>0</v>
      </c>
      <c r="FH10" s="22">
        <f t="shared" si="47"/>
        <v>0</v>
      </c>
      <c r="FI10" s="22">
        <f t="shared" ref="FI10" si="48">FF10+FG10+FH10</f>
        <v>0</v>
      </c>
      <c r="FJ10" s="30">
        <f t="shared" ref="FJ10" si="49">FA10+FI10</f>
        <v>0</v>
      </c>
      <c r="FK10" s="31">
        <v>0</v>
      </c>
      <c r="FL10" s="31">
        <v>0</v>
      </c>
      <c r="FM10" s="31">
        <v>0</v>
      </c>
      <c r="FN10" s="22">
        <f t="shared" ref="FN10" si="50">FK10+FL10+FM10</f>
        <v>0</v>
      </c>
      <c r="FO10" s="22">
        <f>FK10*FO3</f>
        <v>0</v>
      </c>
      <c r="FP10" s="22">
        <f t="shared" ref="FP10:FQ10" si="51">FL10*FP3</f>
        <v>0</v>
      </c>
      <c r="FQ10" s="22">
        <f t="shared" si="51"/>
        <v>0</v>
      </c>
      <c r="FR10" s="22">
        <f t="shared" ref="FR10" si="52">FO10+FP10+FQ10</f>
        <v>0</v>
      </c>
      <c r="FS10" s="31">
        <v>0</v>
      </c>
      <c r="FT10" s="31">
        <v>0</v>
      </c>
      <c r="FU10" s="31">
        <v>0</v>
      </c>
      <c r="FV10" s="22">
        <f t="shared" ref="FV10" si="53">FS10+FT10+FU10</f>
        <v>0</v>
      </c>
      <c r="FW10" s="22">
        <f>FS10*FW3</f>
        <v>0</v>
      </c>
      <c r="FX10" s="22">
        <f t="shared" ref="FX10:FY10" si="54">FT10*FX3</f>
        <v>0</v>
      </c>
      <c r="FY10" s="22">
        <f t="shared" si="54"/>
        <v>0</v>
      </c>
      <c r="FZ10" s="22">
        <f t="shared" ref="FZ10" si="55">FW10+FX10+FY10</f>
        <v>0</v>
      </c>
      <c r="GA10" s="31">
        <v>0</v>
      </c>
      <c r="GB10" s="31">
        <v>0</v>
      </c>
      <c r="GC10" s="31">
        <v>0</v>
      </c>
      <c r="GD10" s="31">
        <v>0</v>
      </c>
      <c r="GE10" s="22">
        <f t="shared" ref="GE10" si="56">SUM(GA10:GD10)</f>
        <v>0</v>
      </c>
      <c r="GF10" s="22">
        <f>GA10*GF3</f>
        <v>0</v>
      </c>
      <c r="GG10" s="22">
        <f t="shared" ref="GG10:GI10" si="57">GB10*GG3</f>
        <v>0</v>
      </c>
      <c r="GH10" s="22">
        <f t="shared" si="57"/>
        <v>0</v>
      </c>
      <c r="GI10" s="22">
        <f t="shared" si="57"/>
        <v>0</v>
      </c>
      <c r="GJ10" s="22">
        <f t="shared" ref="GJ10" si="58">GF10+GG10+GH10+GI10</f>
        <v>0</v>
      </c>
      <c r="GK10" s="32">
        <f t="shared" ref="GK10" si="59">EJ10+ER10+FA10+FI10+FR10+FZ10+GJ10</f>
        <v>0</v>
      </c>
      <c r="GL10" s="19">
        <v>0</v>
      </c>
      <c r="GM10" s="24">
        <f t="shared" ref="GM10" si="60">GK10-GL10</f>
        <v>0</v>
      </c>
      <c r="GN10" s="65">
        <f t="shared" ref="GN10" si="61">GM10+EA10</f>
        <v>888</v>
      </c>
      <c r="GO10" s="3">
        <v>5</v>
      </c>
      <c r="GP10" s="15">
        <f>GN10/888*100</f>
        <v>100</v>
      </c>
      <c r="GQ10" s="43" t="s">
        <v>59</v>
      </c>
    </row>
    <row r="11" spans="1:199" x14ac:dyDescent="0.2">
      <c r="A11" s="3"/>
      <c r="B11" s="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</row>
  </sheetData>
  <mergeCells count="39">
    <mergeCell ref="CX2:DE2"/>
    <mergeCell ref="FK2:FR2"/>
    <mergeCell ref="FS4:FZ4"/>
    <mergeCell ref="ET4:FA4"/>
    <mergeCell ref="GA4:GJ4"/>
    <mergeCell ref="EC4:EJ4"/>
    <mergeCell ref="FK4:FR4"/>
    <mergeCell ref="FB4:FI4"/>
    <mergeCell ref="D1:BN1"/>
    <mergeCell ref="BP1:EA1"/>
    <mergeCell ref="EC1:GN1"/>
    <mergeCell ref="D2:T2"/>
    <mergeCell ref="U2:AK2"/>
    <mergeCell ref="AT2:AW2"/>
    <mergeCell ref="BB2:BF2"/>
    <mergeCell ref="BP2:CF2"/>
    <mergeCell ref="CG2:CW2"/>
    <mergeCell ref="DF2:DI2"/>
    <mergeCell ref="DN2:DR2"/>
    <mergeCell ref="EC2:ES2"/>
    <mergeCell ref="ET2:FJ2"/>
    <mergeCell ref="FS2:FV2"/>
    <mergeCell ref="GA2:GE2"/>
    <mergeCell ref="AL2:AS2"/>
    <mergeCell ref="D4:K4"/>
    <mergeCell ref="L4:S4"/>
    <mergeCell ref="BX4:CE4"/>
    <mergeCell ref="EK4:ER4"/>
    <mergeCell ref="U4:AB4"/>
    <mergeCell ref="AC4:AJ4"/>
    <mergeCell ref="AL4:AS4"/>
    <mergeCell ref="AT4:BA4"/>
    <mergeCell ref="BB4:BK4"/>
    <mergeCell ref="BP4:BW4"/>
    <mergeCell ref="DF4:DM4"/>
    <mergeCell ref="DN4:DW4"/>
    <mergeCell ref="CG4:CN4"/>
    <mergeCell ref="CO4:CV4"/>
    <mergeCell ref="CX4:DE4"/>
  </mergeCells>
  <phoneticPr fontId="2" type="noConversion"/>
  <pageMargins left="0.2" right="0.27" top="1" bottom="1" header="0.14000000000000001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S11"/>
  <sheetViews>
    <sheetView workbookViewId="0">
      <pane xSplit="3" topLeftCell="D1" activePane="topRight" state="frozen"/>
      <selection pane="topRight" activeCell="C16" sqref="C16"/>
    </sheetView>
  </sheetViews>
  <sheetFormatPr baseColWidth="10" defaultRowHeight="12.75" x14ac:dyDescent="0.2"/>
  <cols>
    <col min="1" max="1" width="2.28515625" bestFit="1" customWidth="1"/>
    <col min="2" max="2" width="5" bestFit="1" customWidth="1"/>
    <col min="3" max="3" width="22.5703125" bestFit="1" customWidth="1"/>
    <col min="4" max="130" width="4.5703125" customWidth="1"/>
    <col min="131" max="131" width="5" bestFit="1" customWidth="1"/>
    <col min="132" max="195" width="4.5703125" customWidth="1"/>
    <col min="196" max="196" width="5" bestFit="1" customWidth="1"/>
    <col min="197" max="197" width="4.5703125" customWidth="1"/>
    <col min="198" max="198" width="6.5703125" bestFit="1" customWidth="1"/>
    <col min="199" max="199" width="16.7109375" bestFit="1" customWidth="1"/>
  </cols>
  <sheetData>
    <row r="1" spans="1:201" ht="15" x14ac:dyDescent="0.2">
      <c r="C1" s="6"/>
      <c r="D1" s="80" t="s">
        <v>18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P1" s="76" t="s">
        <v>19</v>
      </c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20"/>
      <c r="EC1" s="77" t="s">
        <v>20</v>
      </c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</row>
    <row r="2" spans="1:201" x14ac:dyDescent="0.2">
      <c r="D2" s="73" t="s">
        <v>37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82" t="s">
        <v>21</v>
      </c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79" t="s">
        <v>43</v>
      </c>
      <c r="AM2" s="79"/>
      <c r="AN2" s="79"/>
      <c r="AO2" s="79"/>
      <c r="AP2" s="79"/>
      <c r="AQ2" s="79"/>
      <c r="AR2" s="79"/>
      <c r="AS2" s="79"/>
      <c r="AT2" s="73" t="s">
        <v>22</v>
      </c>
      <c r="AU2" s="73"/>
      <c r="AV2" s="73"/>
      <c r="AW2" s="73"/>
      <c r="AX2" s="20"/>
      <c r="AY2" s="20"/>
      <c r="AZ2" s="20"/>
      <c r="BA2" s="20"/>
      <c r="BB2" s="79" t="s">
        <v>23</v>
      </c>
      <c r="BC2" s="79"/>
      <c r="BD2" s="79"/>
      <c r="BE2" s="79"/>
      <c r="BF2" s="79"/>
      <c r="BG2" s="34"/>
      <c r="BH2" s="34"/>
      <c r="BI2" s="34"/>
      <c r="BJ2" s="34"/>
      <c r="BK2" s="34"/>
      <c r="BP2" s="73" t="s">
        <v>37</v>
      </c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82" t="s">
        <v>21</v>
      </c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79" t="s">
        <v>43</v>
      </c>
      <c r="CY2" s="79"/>
      <c r="CZ2" s="79"/>
      <c r="DA2" s="79"/>
      <c r="DB2" s="79"/>
      <c r="DC2" s="79"/>
      <c r="DD2" s="79"/>
      <c r="DE2" s="79"/>
      <c r="DF2" s="73" t="s">
        <v>22</v>
      </c>
      <c r="DG2" s="73"/>
      <c r="DH2" s="73"/>
      <c r="DI2" s="73"/>
      <c r="DJ2" s="20"/>
      <c r="DK2" s="20"/>
      <c r="DL2" s="20"/>
      <c r="DM2" s="20"/>
      <c r="DN2" s="79" t="s">
        <v>23</v>
      </c>
      <c r="DO2" s="79"/>
      <c r="DP2" s="79"/>
      <c r="DQ2" s="79"/>
      <c r="DR2" s="79"/>
      <c r="DS2" s="34"/>
      <c r="DT2" s="34"/>
      <c r="DU2" s="34"/>
      <c r="DV2" s="34"/>
      <c r="DW2" s="34"/>
      <c r="EB2" s="20"/>
      <c r="EC2" s="73" t="s">
        <v>37</v>
      </c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82" t="s">
        <v>21</v>
      </c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79" t="s">
        <v>43</v>
      </c>
      <c r="FL2" s="79"/>
      <c r="FM2" s="79"/>
      <c r="FN2" s="79"/>
      <c r="FO2" s="79"/>
      <c r="FP2" s="79"/>
      <c r="FQ2" s="79"/>
      <c r="FR2" s="79"/>
      <c r="FS2" s="73" t="s">
        <v>22</v>
      </c>
      <c r="FT2" s="73"/>
      <c r="FU2" s="73"/>
      <c r="FV2" s="73"/>
      <c r="FW2" s="20"/>
      <c r="FX2" s="20"/>
      <c r="FY2" s="20"/>
      <c r="FZ2" s="20"/>
      <c r="GA2" s="79" t="s">
        <v>23</v>
      </c>
      <c r="GB2" s="79"/>
      <c r="GC2" s="79"/>
      <c r="GD2" s="79"/>
      <c r="GE2" s="79"/>
      <c r="GF2" s="34"/>
      <c r="GG2" s="34"/>
      <c r="GH2" s="34"/>
      <c r="GI2" s="34"/>
      <c r="GJ2" s="34"/>
    </row>
    <row r="3" spans="1:201" s="20" customFormat="1" x14ac:dyDescent="0.2">
      <c r="A3" s="13"/>
      <c r="B3" s="13"/>
      <c r="C3" s="13"/>
      <c r="D3" s="2">
        <v>12</v>
      </c>
      <c r="E3" s="2">
        <v>12</v>
      </c>
      <c r="F3" s="2">
        <v>12</v>
      </c>
      <c r="G3" s="51">
        <f>SUM(D3:F3)</f>
        <v>36</v>
      </c>
      <c r="H3" s="2">
        <v>2</v>
      </c>
      <c r="I3" s="2">
        <v>1</v>
      </c>
      <c r="J3" s="2">
        <v>1</v>
      </c>
      <c r="K3" s="57">
        <v>48</v>
      </c>
      <c r="L3" s="2">
        <v>12</v>
      </c>
      <c r="M3" s="2">
        <v>12</v>
      </c>
      <c r="N3" s="2">
        <v>12</v>
      </c>
      <c r="O3" s="52">
        <f>L3+M3+N3</f>
        <v>36</v>
      </c>
      <c r="P3" s="14">
        <v>2</v>
      </c>
      <c r="Q3" s="14">
        <v>1</v>
      </c>
      <c r="R3" s="14">
        <v>1</v>
      </c>
      <c r="S3" s="36">
        <v>48</v>
      </c>
      <c r="T3" s="10">
        <v>96</v>
      </c>
      <c r="U3" s="2">
        <v>12</v>
      </c>
      <c r="V3" s="2">
        <v>12</v>
      </c>
      <c r="W3" s="2">
        <v>12</v>
      </c>
      <c r="X3" s="54">
        <f>W3+V3+U3</f>
        <v>36</v>
      </c>
      <c r="Y3" s="13">
        <v>4</v>
      </c>
      <c r="Z3" s="13">
        <v>4</v>
      </c>
      <c r="AA3" s="13">
        <v>1</v>
      </c>
      <c r="AB3" s="37">
        <v>108</v>
      </c>
      <c r="AC3" s="2">
        <v>12</v>
      </c>
      <c r="AD3" s="2">
        <v>12</v>
      </c>
      <c r="AE3" s="2">
        <v>12</v>
      </c>
      <c r="AF3" s="54">
        <f>AE3+AD3+AC3</f>
        <v>36</v>
      </c>
      <c r="AG3" s="13">
        <v>4</v>
      </c>
      <c r="AH3" s="13">
        <v>4</v>
      </c>
      <c r="AI3" s="13">
        <v>1</v>
      </c>
      <c r="AJ3" s="37">
        <v>108</v>
      </c>
      <c r="AK3" s="12">
        <v>216</v>
      </c>
      <c r="AL3" s="2">
        <v>12</v>
      </c>
      <c r="AM3" s="2">
        <v>12</v>
      </c>
      <c r="AN3" s="2">
        <v>12</v>
      </c>
      <c r="AO3" s="54">
        <f>AN3+AM3+AL3</f>
        <v>36</v>
      </c>
      <c r="AP3" s="13">
        <v>3</v>
      </c>
      <c r="AQ3" s="13">
        <v>3</v>
      </c>
      <c r="AR3" s="13">
        <v>1</v>
      </c>
      <c r="AS3" s="37">
        <v>84</v>
      </c>
      <c r="AT3" s="2">
        <v>12</v>
      </c>
      <c r="AU3" s="2">
        <v>12</v>
      </c>
      <c r="AV3" s="2">
        <v>12</v>
      </c>
      <c r="AW3" s="54">
        <f>AV3+AU3+AT3</f>
        <v>36</v>
      </c>
      <c r="AX3" s="13">
        <v>1</v>
      </c>
      <c r="AY3" s="13">
        <v>1</v>
      </c>
      <c r="AZ3" s="13">
        <v>1</v>
      </c>
      <c r="BA3" s="37">
        <v>36</v>
      </c>
      <c r="BB3" s="13">
        <v>12</v>
      </c>
      <c r="BC3" s="13">
        <v>0</v>
      </c>
      <c r="BD3" s="13">
        <v>0</v>
      </c>
      <c r="BE3" s="13">
        <v>12</v>
      </c>
      <c r="BF3" s="54">
        <f>BE3+BD3+BC3+BB3</f>
        <v>24</v>
      </c>
      <c r="BG3" s="13">
        <v>2</v>
      </c>
      <c r="BH3" s="13">
        <v>0</v>
      </c>
      <c r="BI3" s="13">
        <v>0</v>
      </c>
      <c r="BJ3" s="13">
        <v>1</v>
      </c>
      <c r="BK3" s="37">
        <v>36</v>
      </c>
      <c r="BL3" s="14">
        <f>K3+S3+AB3+AJ3+AS3+BA3+BK3</f>
        <v>468</v>
      </c>
      <c r="BM3" s="13" t="s">
        <v>12</v>
      </c>
      <c r="BN3" s="14">
        <f>BL3</f>
        <v>468</v>
      </c>
      <c r="BO3" s="13"/>
      <c r="BP3" s="2">
        <v>12</v>
      </c>
      <c r="BQ3" s="2">
        <v>12</v>
      </c>
      <c r="BR3" s="2">
        <v>12</v>
      </c>
      <c r="BS3" s="51">
        <f>SUM(BP3:BR3)</f>
        <v>36</v>
      </c>
      <c r="BT3" s="2">
        <v>2</v>
      </c>
      <c r="BU3" s="2">
        <v>1</v>
      </c>
      <c r="BV3" s="2">
        <v>1</v>
      </c>
      <c r="BW3" s="57">
        <v>48</v>
      </c>
      <c r="BX3" s="2">
        <v>12</v>
      </c>
      <c r="BY3" s="2">
        <v>12</v>
      </c>
      <c r="BZ3" s="2">
        <v>12</v>
      </c>
      <c r="CA3" s="52">
        <f>BX3+BY3+BZ3</f>
        <v>36</v>
      </c>
      <c r="CB3" s="14">
        <v>2</v>
      </c>
      <c r="CC3" s="14">
        <v>1</v>
      </c>
      <c r="CD3" s="14">
        <v>1</v>
      </c>
      <c r="CE3" s="36">
        <v>48</v>
      </c>
      <c r="CF3" s="10">
        <v>96</v>
      </c>
      <c r="CG3" s="2">
        <v>12</v>
      </c>
      <c r="CH3" s="2">
        <v>12</v>
      </c>
      <c r="CI3" s="2">
        <v>12</v>
      </c>
      <c r="CJ3" s="54">
        <f>CI3+CH3+CG3</f>
        <v>36</v>
      </c>
      <c r="CK3" s="13">
        <v>4</v>
      </c>
      <c r="CL3" s="13">
        <v>4</v>
      </c>
      <c r="CM3" s="13">
        <v>1</v>
      </c>
      <c r="CN3" s="37">
        <v>108</v>
      </c>
      <c r="CO3" s="2">
        <v>12</v>
      </c>
      <c r="CP3" s="2">
        <v>12</v>
      </c>
      <c r="CQ3" s="2">
        <v>12</v>
      </c>
      <c r="CR3" s="54">
        <f>CQ3+CP3+CO3</f>
        <v>36</v>
      </c>
      <c r="CS3" s="13">
        <v>4</v>
      </c>
      <c r="CT3" s="13">
        <v>4</v>
      </c>
      <c r="CU3" s="13">
        <v>1</v>
      </c>
      <c r="CV3" s="37">
        <v>108</v>
      </c>
      <c r="CW3" s="12">
        <v>216</v>
      </c>
      <c r="CX3" s="2">
        <v>12</v>
      </c>
      <c r="CY3" s="2">
        <v>12</v>
      </c>
      <c r="CZ3" s="2">
        <v>12</v>
      </c>
      <c r="DA3" s="54">
        <f>CZ3+CY3+CX3</f>
        <v>36</v>
      </c>
      <c r="DB3" s="13">
        <v>3</v>
      </c>
      <c r="DC3" s="13">
        <v>3</v>
      </c>
      <c r="DD3" s="13">
        <v>1</v>
      </c>
      <c r="DE3" s="37">
        <v>84</v>
      </c>
      <c r="DF3" s="2">
        <v>12</v>
      </c>
      <c r="DG3" s="2">
        <v>12</v>
      </c>
      <c r="DH3" s="2">
        <v>12</v>
      </c>
      <c r="DI3" s="54">
        <f>DH3+DG3+DF3</f>
        <v>36</v>
      </c>
      <c r="DJ3" s="13">
        <v>1</v>
      </c>
      <c r="DK3" s="13">
        <v>1</v>
      </c>
      <c r="DL3" s="13">
        <v>1</v>
      </c>
      <c r="DM3" s="37">
        <v>36</v>
      </c>
      <c r="DN3" s="13">
        <v>12</v>
      </c>
      <c r="DO3" s="13">
        <v>0</v>
      </c>
      <c r="DP3" s="13">
        <v>0</v>
      </c>
      <c r="DQ3" s="13">
        <v>12</v>
      </c>
      <c r="DR3" s="54">
        <f>DQ3+DP3+DO3+DN3</f>
        <v>24</v>
      </c>
      <c r="DS3" s="13">
        <v>2</v>
      </c>
      <c r="DT3" s="13">
        <v>0</v>
      </c>
      <c r="DU3" s="13">
        <v>0</v>
      </c>
      <c r="DV3" s="13">
        <v>1</v>
      </c>
      <c r="DW3" s="37">
        <v>36</v>
      </c>
      <c r="DX3" s="14">
        <f>BW3+CE3+CN3+CV3+DE3+DM3+DW3</f>
        <v>468</v>
      </c>
      <c r="DY3" s="13" t="s">
        <v>12</v>
      </c>
      <c r="DZ3" s="14">
        <f>DX3</f>
        <v>468</v>
      </c>
      <c r="EA3" s="38">
        <v>936</v>
      </c>
      <c r="EB3" s="13"/>
      <c r="EC3" s="2">
        <v>12</v>
      </c>
      <c r="ED3" s="2">
        <v>12</v>
      </c>
      <c r="EE3" s="2">
        <v>12</v>
      </c>
      <c r="EF3" s="51">
        <f>SUM(EC3:EE3)</f>
        <v>36</v>
      </c>
      <c r="EG3" s="2">
        <v>2</v>
      </c>
      <c r="EH3" s="2">
        <v>1</v>
      </c>
      <c r="EI3" s="2">
        <v>1</v>
      </c>
      <c r="EJ3" s="35">
        <v>48</v>
      </c>
      <c r="EK3" s="2">
        <v>12</v>
      </c>
      <c r="EL3" s="2">
        <v>12</v>
      </c>
      <c r="EM3" s="2">
        <v>12</v>
      </c>
      <c r="EN3" s="52">
        <f>EK3+EL3+EM3</f>
        <v>36</v>
      </c>
      <c r="EO3" s="14">
        <v>2</v>
      </c>
      <c r="EP3" s="14">
        <v>1</v>
      </c>
      <c r="EQ3" s="14">
        <v>1</v>
      </c>
      <c r="ER3" s="36">
        <v>48</v>
      </c>
      <c r="ES3" s="10">
        <v>96</v>
      </c>
      <c r="ET3" s="2">
        <v>12</v>
      </c>
      <c r="EU3" s="2">
        <v>12</v>
      </c>
      <c r="EV3" s="2">
        <v>12</v>
      </c>
      <c r="EW3" s="54">
        <f>EV3+EU3+ET3</f>
        <v>36</v>
      </c>
      <c r="EX3" s="13">
        <v>4</v>
      </c>
      <c r="EY3" s="13">
        <v>4</v>
      </c>
      <c r="EZ3" s="13">
        <v>1</v>
      </c>
      <c r="FA3" s="37">
        <v>108</v>
      </c>
      <c r="FB3" s="2">
        <v>12</v>
      </c>
      <c r="FC3" s="2">
        <v>12</v>
      </c>
      <c r="FD3" s="2">
        <v>12</v>
      </c>
      <c r="FE3" s="54">
        <f>FD3+FC3+FB3</f>
        <v>36</v>
      </c>
      <c r="FF3" s="13">
        <v>4</v>
      </c>
      <c r="FG3" s="13">
        <v>4</v>
      </c>
      <c r="FH3" s="13">
        <v>1</v>
      </c>
      <c r="FI3" s="37">
        <v>108</v>
      </c>
      <c r="FJ3" s="12">
        <v>216</v>
      </c>
      <c r="FK3" s="2">
        <v>12</v>
      </c>
      <c r="FL3" s="2">
        <v>12</v>
      </c>
      <c r="FM3" s="2">
        <v>12</v>
      </c>
      <c r="FN3" s="54">
        <f>FM3+FL3+FK3</f>
        <v>36</v>
      </c>
      <c r="FO3" s="13">
        <v>3</v>
      </c>
      <c r="FP3" s="13">
        <v>3</v>
      </c>
      <c r="FQ3" s="13">
        <v>1</v>
      </c>
      <c r="FR3" s="37">
        <v>84</v>
      </c>
      <c r="FS3" s="2">
        <v>12</v>
      </c>
      <c r="FT3" s="2">
        <v>12</v>
      </c>
      <c r="FU3" s="2">
        <v>12</v>
      </c>
      <c r="FV3" s="54">
        <f>FU3+FT3+FS3</f>
        <v>36</v>
      </c>
      <c r="FW3" s="13">
        <v>1</v>
      </c>
      <c r="FX3" s="13">
        <v>1</v>
      </c>
      <c r="FY3" s="13">
        <v>1</v>
      </c>
      <c r="FZ3" s="37">
        <v>36</v>
      </c>
      <c r="GA3" s="13">
        <v>12</v>
      </c>
      <c r="GB3" s="13">
        <v>0</v>
      </c>
      <c r="GC3" s="13">
        <v>0</v>
      </c>
      <c r="GD3" s="13">
        <v>12</v>
      </c>
      <c r="GE3" s="54">
        <f>GD3+GC3+GB3+GA3</f>
        <v>24</v>
      </c>
      <c r="GF3" s="13">
        <v>2</v>
      </c>
      <c r="GG3" s="13">
        <v>0</v>
      </c>
      <c r="GH3" s="13">
        <v>0</v>
      </c>
      <c r="GI3" s="13">
        <v>1</v>
      </c>
      <c r="GJ3" s="37">
        <v>36</v>
      </c>
      <c r="GK3" s="14">
        <f>EJ3+ER3+FA3+FI3+FR3+FZ3+GJ3</f>
        <v>468</v>
      </c>
      <c r="GL3" s="13" t="s">
        <v>12</v>
      </c>
      <c r="GM3" s="14">
        <f>GK3</f>
        <v>468</v>
      </c>
      <c r="GN3" s="2">
        <v>1404</v>
      </c>
      <c r="GO3" s="2"/>
      <c r="GP3" s="13" t="s">
        <v>17</v>
      </c>
    </row>
    <row r="4" spans="1:201" s="1" customFormat="1" x14ac:dyDescent="0.2">
      <c r="D4" s="69" t="s">
        <v>70</v>
      </c>
      <c r="E4" s="69"/>
      <c r="F4" s="69"/>
      <c r="G4" s="69"/>
      <c r="H4" s="69"/>
      <c r="I4" s="69"/>
      <c r="J4" s="69"/>
      <c r="K4" s="69"/>
      <c r="L4" s="72" t="s">
        <v>52</v>
      </c>
      <c r="M4" s="72"/>
      <c r="N4" s="72"/>
      <c r="O4" s="72"/>
      <c r="P4" s="72"/>
      <c r="Q4" s="72"/>
      <c r="R4" s="72"/>
      <c r="S4" s="72"/>
      <c r="T4" s="12" t="s">
        <v>14</v>
      </c>
      <c r="U4" s="69" t="s">
        <v>53</v>
      </c>
      <c r="V4" s="69"/>
      <c r="W4" s="69"/>
      <c r="X4" s="69"/>
      <c r="Y4" s="69"/>
      <c r="Z4" s="69"/>
      <c r="AA4" s="69"/>
      <c r="AB4" s="69"/>
      <c r="AC4" s="70" t="s">
        <v>54</v>
      </c>
      <c r="AD4" s="70"/>
      <c r="AE4" s="70"/>
      <c r="AF4" s="70"/>
      <c r="AG4" s="70"/>
      <c r="AH4" s="70"/>
      <c r="AI4" s="70"/>
      <c r="AJ4" s="70"/>
      <c r="AK4" s="12" t="s">
        <v>14</v>
      </c>
      <c r="AL4" s="71" t="s">
        <v>71</v>
      </c>
      <c r="AM4" s="71"/>
      <c r="AN4" s="71"/>
      <c r="AO4" s="71"/>
      <c r="AP4" s="71"/>
      <c r="AQ4" s="71"/>
      <c r="AR4" s="71"/>
      <c r="AS4" s="71"/>
      <c r="AT4" s="75" t="s">
        <v>51</v>
      </c>
      <c r="AU4" s="75"/>
      <c r="AV4" s="75"/>
      <c r="AW4" s="75"/>
      <c r="AX4" s="75"/>
      <c r="AY4" s="75"/>
      <c r="AZ4" s="75"/>
      <c r="BA4" s="75"/>
      <c r="BB4" s="71" t="s">
        <v>55</v>
      </c>
      <c r="BC4" s="71"/>
      <c r="BD4" s="71"/>
      <c r="BE4" s="71"/>
      <c r="BF4" s="71"/>
      <c r="BG4" s="71"/>
      <c r="BH4" s="71"/>
      <c r="BI4" s="71"/>
      <c r="BJ4" s="71"/>
      <c r="BK4" s="71"/>
      <c r="BL4" s="14" t="s">
        <v>13</v>
      </c>
      <c r="BM4" s="4"/>
      <c r="BN4" s="4"/>
      <c r="BO4" s="4"/>
      <c r="BP4" s="69" t="s">
        <v>70</v>
      </c>
      <c r="BQ4" s="69"/>
      <c r="BR4" s="69"/>
      <c r="BS4" s="69"/>
      <c r="BT4" s="69"/>
      <c r="BU4" s="69"/>
      <c r="BV4" s="69"/>
      <c r="BW4" s="69"/>
      <c r="BX4" s="72" t="s">
        <v>52</v>
      </c>
      <c r="BY4" s="72"/>
      <c r="BZ4" s="72"/>
      <c r="CA4" s="72"/>
      <c r="CB4" s="72"/>
      <c r="CC4" s="72"/>
      <c r="CD4" s="72"/>
      <c r="CE4" s="72"/>
      <c r="CF4" s="12" t="s">
        <v>14</v>
      </c>
      <c r="CG4" s="69" t="s">
        <v>53</v>
      </c>
      <c r="CH4" s="69"/>
      <c r="CI4" s="69"/>
      <c r="CJ4" s="69"/>
      <c r="CK4" s="69"/>
      <c r="CL4" s="69"/>
      <c r="CM4" s="69"/>
      <c r="CN4" s="69"/>
      <c r="CO4" s="70" t="s">
        <v>54</v>
      </c>
      <c r="CP4" s="70"/>
      <c r="CQ4" s="70"/>
      <c r="CR4" s="70"/>
      <c r="CS4" s="70"/>
      <c r="CT4" s="70"/>
      <c r="CU4" s="70"/>
      <c r="CV4" s="70"/>
      <c r="CW4" s="12" t="s">
        <v>14</v>
      </c>
      <c r="CX4" s="71" t="s">
        <v>71</v>
      </c>
      <c r="CY4" s="71"/>
      <c r="CZ4" s="71"/>
      <c r="DA4" s="71"/>
      <c r="DB4" s="71"/>
      <c r="DC4" s="71"/>
      <c r="DD4" s="71"/>
      <c r="DE4" s="71"/>
      <c r="DF4" s="75" t="s">
        <v>51</v>
      </c>
      <c r="DG4" s="75"/>
      <c r="DH4" s="75"/>
      <c r="DI4" s="75"/>
      <c r="DJ4" s="75"/>
      <c r="DK4" s="75"/>
      <c r="DL4" s="75"/>
      <c r="DM4" s="75"/>
      <c r="DN4" s="71" t="s">
        <v>55</v>
      </c>
      <c r="DO4" s="71"/>
      <c r="DP4" s="71"/>
      <c r="DQ4" s="71"/>
      <c r="DR4" s="71"/>
      <c r="DS4" s="71"/>
      <c r="DT4" s="71"/>
      <c r="DU4" s="71"/>
      <c r="DV4" s="71"/>
      <c r="DW4" s="71"/>
      <c r="DX4" s="14" t="s">
        <v>13</v>
      </c>
      <c r="DY4" s="4"/>
      <c r="DZ4" s="4"/>
      <c r="EA4" s="16" t="s">
        <v>13</v>
      </c>
      <c r="EB4" s="4"/>
      <c r="EC4" s="69" t="s">
        <v>70</v>
      </c>
      <c r="ED4" s="69"/>
      <c r="EE4" s="69"/>
      <c r="EF4" s="69"/>
      <c r="EG4" s="69"/>
      <c r="EH4" s="69"/>
      <c r="EI4" s="69"/>
      <c r="EJ4" s="69"/>
      <c r="EK4" s="72" t="s">
        <v>52</v>
      </c>
      <c r="EL4" s="72"/>
      <c r="EM4" s="72"/>
      <c r="EN4" s="72"/>
      <c r="EO4" s="72"/>
      <c r="EP4" s="72"/>
      <c r="EQ4" s="72"/>
      <c r="ER4" s="72"/>
      <c r="ES4" s="12" t="s">
        <v>14</v>
      </c>
      <c r="ET4" s="69" t="s">
        <v>53</v>
      </c>
      <c r="EU4" s="69"/>
      <c r="EV4" s="69"/>
      <c r="EW4" s="69"/>
      <c r="EX4" s="69"/>
      <c r="EY4" s="69"/>
      <c r="EZ4" s="69"/>
      <c r="FA4" s="69"/>
      <c r="FB4" s="70" t="s">
        <v>54</v>
      </c>
      <c r="FC4" s="70"/>
      <c r="FD4" s="70"/>
      <c r="FE4" s="70"/>
      <c r="FF4" s="70"/>
      <c r="FG4" s="70"/>
      <c r="FH4" s="70"/>
      <c r="FI4" s="70"/>
      <c r="FJ4" s="12" t="s">
        <v>14</v>
      </c>
      <c r="FK4" s="71" t="s">
        <v>71</v>
      </c>
      <c r="FL4" s="71"/>
      <c r="FM4" s="71"/>
      <c r="FN4" s="71"/>
      <c r="FO4" s="71"/>
      <c r="FP4" s="71"/>
      <c r="FQ4" s="71"/>
      <c r="FR4" s="71"/>
      <c r="FS4" s="75" t="s">
        <v>51</v>
      </c>
      <c r="FT4" s="75"/>
      <c r="FU4" s="75"/>
      <c r="FV4" s="75"/>
      <c r="FW4" s="75"/>
      <c r="FX4" s="75"/>
      <c r="FY4" s="75"/>
      <c r="FZ4" s="75"/>
      <c r="GA4" s="71" t="s">
        <v>55</v>
      </c>
      <c r="GB4" s="71"/>
      <c r="GC4" s="71"/>
      <c r="GD4" s="71"/>
      <c r="GE4" s="71"/>
      <c r="GF4" s="71"/>
      <c r="GG4" s="71"/>
      <c r="GH4" s="71"/>
      <c r="GI4" s="71"/>
      <c r="GJ4" s="71"/>
      <c r="GK4" s="14" t="s">
        <v>13</v>
      </c>
      <c r="GL4" s="4"/>
      <c r="GM4" s="4"/>
      <c r="GN4" s="16" t="s">
        <v>13</v>
      </c>
      <c r="GP4" s="4"/>
    </row>
    <row r="5" spans="1:201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9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12"/>
      <c r="AL5" s="3" t="s">
        <v>7</v>
      </c>
      <c r="AM5" s="3" t="s">
        <v>42</v>
      </c>
      <c r="AN5" s="3" t="s">
        <v>8</v>
      </c>
      <c r="AO5" s="3" t="s">
        <v>4</v>
      </c>
      <c r="AP5" s="3" t="s">
        <v>7</v>
      </c>
      <c r="AQ5" s="3" t="s">
        <v>42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2</v>
      </c>
      <c r="BC5" s="3" t="s">
        <v>3</v>
      </c>
      <c r="BD5" s="3" t="s">
        <v>11</v>
      </c>
      <c r="BE5" s="3" t="s">
        <v>8</v>
      </c>
      <c r="BF5" s="3" t="s">
        <v>4</v>
      </c>
      <c r="BG5" s="3" t="s">
        <v>2</v>
      </c>
      <c r="BH5" s="3" t="s">
        <v>3</v>
      </c>
      <c r="BI5" s="3" t="s">
        <v>11</v>
      </c>
      <c r="BJ5" s="3" t="s">
        <v>8</v>
      </c>
      <c r="BK5" s="3" t="s">
        <v>4</v>
      </c>
      <c r="BL5" s="14"/>
      <c r="BM5" s="3" t="s">
        <v>12</v>
      </c>
      <c r="BN5" s="3" t="s">
        <v>15</v>
      </c>
      <c r="BP5" s="3" t="s">
        <v>2</v>
      </c>
      <c r="BQ5" s="3" t="s">
        <v>3</v>
      </c>
      <c r="BR5" s="3" t="s">
        <v>8</v>
      </c>
      <c r="BS5" s="3" t="s">
        <v>4</v>
      </c>
      <c r="BT5" s="3" t="s">
        <v>2</v>
      </c>
      <c r="BU5" s="3" t="s">
        <v>3</v>
      </c>
      <c r="BV5" s="3" t="s">
        <v>8</v>
      </c>
      <c r="BW5" s="3" t="s">
        <v>4</v>
      </c>
      <c r="BX5" s="3" t="s">
        <v>2</v>
      </c>
      <c r="BY5" s="3" t="s">
        <v>3</v>
      </c>
      <c r="BZ5" s="3" t="s">
        <v>8</v>
      </c>
      <c r="CA5" s="5" t="s">
        <v>4</v>
      </c>
      <c r="CB5" s="3" t="s">
        <v>2</v>
      </c>
      <c r="CC5" s="3" t="s">
        <v>3</v>
      </c>
      <c r="CD5" s="3" t="s">
        <v>8</v>
      </c>
      <c r="CE5" s="3" t="s">
        <v>4</v>
      </c>
      <c r="CF5" s="9"/>
      <c r="CG5" s="3" t="s">
        <v>5</v>
      </c>
      <c r="CH5" s="3" t="s">
        <v>6</v>
      </c>
      <c r="CI5" s="3" t="s">
        <v>8</v>
      </c>
      <c r="CJ5" s="3" t="s">
        <v>4</v>
      </c>
      <c r="CK5" s="3" t="s">
        <v>5</v>
      </c>
      <c r="CL5" s="3" t="s">
        <v>6</v>
      </c>
      <c r="CM5" s="3" t="s">
        <v>8</v>
      </c>
      <c r="CN5" s="3" t="s">
        <v>4</v>
      </c>
      <c r="CO5" s="5" t="s">
        <v>5</v>
      </c>
      <c r="CP5" s="3" t="s">
        <v>6</v>
      </c>
      <c r="CQ5" s="3" t="s">
        <v>8</v>
      </c>
      <c r="CR5" s="5" t="s">
        <v>4</v>
      </c>
      <c r="CS5" s="3" t="s">
        <v>5</v>
      </c>
      <c r="CT5" s="3" t="s">
        <v>6</v>
      </c>
      <c r="CU5" s="3" t="s">
        <v>8</v>
      </c>
      <c r="CV5" s="3" t="s">
        <v>4</v>
      </c>
      <c r="CW5" s="12"/>
      <c r="CX5" s="3" t="s">
        <v>7</v>
      </c>
      <c r="CY5" s="3" t="s">
        <v>42</v>
      </c>
      <c r="CZ5" s="3" t="s">
        <v>8</v>
      </c>
      <c r="DA5" s="3" t="s">
        <v>4</v>
      </c>
      <c r="DB5" s="3" t="s">
        <v>7</v>
      </c>
      <c r="DC5" s="3" t="s">
        <v>42</v>
      </c>
      <c r="DD5" s="3" t="s">
        <v>8</v>
      </c>
      <c r="DE5" s="3" t="s">
        <v>4</v>
      </c>
      <c r="DF5" s="3" t="s">
        <v>9</v>
      </c>
      <c r="DG5" s="3" t="s">
        <v>10</v>
      </c>
      <c r="DH5" s="3" t="s">
        <v>8</v>
      </c>
      <c r="DI5" s="3" t="s">
        <v>4</v>
      </c>
      <c r="DJ5" s="3" t="s">
        <v>9</v>
      </c>
      <c r="DK5" s="3" t="s">
        <v>10</v>
      </c>
      <c r="DL5" s="3" t="s">
        <v>8</v>
      </c>
      <c r="DM5" s="3" t="s">
        <v>4</v>
      </c>
      <c r="DN5" s="3" t="s">
        <v>2</v>
      </c>
      <c r="DO5" s="3" t="s">
        <v>3</v>
      </c>
      <c r="DP5" s="3" t="s">
        <v>11</v>
      </c>
      <c r="DQ5" s="3" t="s">
        <v>8</v>
      </c>
      <c r="DR5" s="3" t="s">
        <v>4</v>
      </c>
      <c r="DS5" s="3" t="s">
        <v>2</v>
      </c>
      <c r="DT5" s="3" t="s">
        <v>3</v>
      </c>
      <c r="DU5" s="3" t="s">
        <v>11</v>
      </c>
      <c r="DV5" s="3" t="s">
        <v>8</v>
      </c>
      <c r="DW5" s="3" t="s">
        <v>4</v>
      </c>
      <c r="DX5" s="14"/>
      <c r="DY5" s="3" t="s">
        <v>12</v>
      </c>
      <c r="DZ5" s="3" t="s">
        <v>15</v>
      </c>
      <c r="EC5" s="3" t="s">
        <v>2</v>
      </c>
      <c r="ED5" s="3" t="s">
        <v>3</v>
      </c>
      <c r="EE5" s="3" t="s">
        <v>8</v>
      </c>
      <c r="EF5" s="3" t="s">
        <v>4</v>
      </c>
      <c r="EG5" s="3" t="s">
        <v>2</v>
      </c>
      <c r="EH5" s="3" t="s">
        <v>3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8</v>
      </c>
      <c r="EN5" s="5" t="s">
        <v>4</v>
      </c>
      <c r="EO5" s="3" t="s">
        <v>2</v>
      </c>
      <c r="EP5" s="3" t="s">
        <v>3</v>
      </c>
      <c r="EQ5" s="3" t="s">
        <v>8</v>
      </c>
      <c r="ER5" s="3" t="s">
        <v>4</v>
      </c>
      <c r="ES5" s="9"/>
      <c r="ET5" s="3" t="s">
        <v>5</v>
      </c>
      <c r="EU5" s="3" t="s">
        <v>6</v>
      </c>
      <c r="EV5" s="3" t="s">
        <v>8</v>
      </c>
      <c r="EW5" s="3" t="s">
        <v>4</v>
      </c>
      <c r="EX5" s="3" t="s">
        <v>5</v>
      </c>
      <c r="EY5" s="3" t="s">
        <v>6</v>
      </c>
      <c r="EZ5" s="3" t="s">
        <v>8</v>
      </c>
      <c r="FA5" s="3" t="s">
        <v>4</v>
      </c>
      <c r="FB5" s="5" t="s">
        <v>5</v>
      </c>
      <c r="FC5" s="3" t="s">
        <v>6</v>
      </c>
      <c r="FD5" s="3" t="s">
        <v>8</v>
      </c>
      <c r="FE5" s="5" t="s">
        <v>4</v>
      </c>
      <c r="FF5" s="3" t="s">
        <v>5</v>
      </c>
      <c r="FG5" s="3" t="s">
        <v>6</v>
      </c>
      <c r="FH5" s="3" t="s">
        <v>8</v>
      </c>
      <c r="FI5" s="3" t="s">
        <v>4</v>
      </c>
      <c r="FJ5" s="12"/>
      <c r="FK5" s="3" t="s">
        <v>7</v>
      </c>
      <c r="FL5" s="3" t="s">
        <v>42</v>
      </c>
      <c r="FM5" s="3" t="s">
        <v>8</v>
      </c>
      <c r="FN5" s="3" t="s">
        <v>4</v>
      </c>
      <c r="FO5" s="3" t="s">
        <v>7</v>
      </c>
      <c r="FP5" s="3" t="s">
        <v>42</v>
      </c>
      <c r="FQ5" s="3" t="s">
        <v>8</v>
      </c>
      <c r="FR5" s="3" t="s">
        <v>4</v>
      </c>
      <c r="FS5" s="3" t="s">
        <v>9</v>
      </c>
      <c r="FT5" s="3" t="s">
        <v>10</v>
      </c>
      <c r="FU5" s="3" t="s">
        <v>8</v>
      </c>
      <c r="FV5" s="3" t="s">
        <v>4</v>
      </c>
      <c r="FW5" s="3" t="s">
        <v>9</v>
      </c>
      <c r="FX5" s="3" t="s">
        <v>10</v>
      </c>
      <c r="FY5" s="3" t="s">
        <v>8</v>
      </c>
      <c r="FZ5" s="3" t="s">
        <v>4</v>
      </c>
      <c r="GA5" s="3" t="s">
        <v>2</v>
      </c>
      <c r="GB5" s="3" t="s">
        <v>3</v>
      </c>
      <c r="GC5" s="3" t="s">
        <v>11</v>
      </c>
      <c r="GD5" s="3" t="s">
        <v>8</v>
      </c>
      <c r="GE5" s="3" t="s">
        <v>4</v>
      </c>
      <c r="GF5" s="3" t="s">
        <v>2</v>
      </c>
      <c r="GG5" s="3" t="s">
        <v>3</v>
      </c>
      <c r="GH5" s="3" t="s">
        <v>11</v>
      </c>
      <c r="GI5" s="3" t="s">
        <v>8</v>
      </c>
      <c r="GJ5" s="3" t="s">
        <v>4</v>
      </c>
      <c r="GK5" s="14"/>
      <c r="GL5" s="3" t="s">
        <v>12</v>
      </c>
      <c r="GM5" s="3" t="s">
        <v>15</v>
      </c>
    </row>
    <row r="6" spans="1:201" x14ac:dyDescent="0.2">
      <c r="A6" s="3">
        <v>1</v>
      </c>
      <c r="B6" s="17">
        <f t="shared" ref="B6:B9" si="0">GN6</f>
        <v>1404</v>
      </c>
      <c r="C6" t="s">
        <v>72</v>
      </c>
      <c r="D6" s="55">
        <v>12</v>
      </c>
      <c r="E6" s="55">
        <v>12</v>
      </c>
      <c r="F6" s="55">
        <v>12</v>
      </c>
      <c r="G6" s="58">
        <f t="shared" ref="G6:G9" si="1">SUM(D6:F6)</f>
        <v>36</v>
      </c>
      <c r="H6" s="20">
        <f>D6*H3</f>
        <v>24</v>
      </c>
      <c r="I6" s="20">
        <f>E6*I3</f>
        <v>12</v>
      </c>
      <c r="J6" s="20">
        <f>F6*J3</f>
        <v>12</v>
      </c>
      <c r="K6" s="63">
        <f t="shared" ref="K6:K10" si="2">SUM(H6:J6)</f>
        <v>48</v>
      </c>
      <c r="L6" s="55">
        <v>12</v>
      </c>
      <c r="M6" s="55">
        <v>12</v>
      </c>
      <c r="N6" s="55">
        <v>12</v>
      </c>
      <c r="O6" s="53">
        <f t="shared" ref="O6:O9" si="3">N6+M6+L6</f>
        <v>36</v>
      </c>
      <c r="P6" s="20">
        <f>L6*P3</f>
        <v>24</v>
      </c>
      <c r="Q6" s="20">
        <f>M6*Q3</f>
        <v>12</v>
      </c>
      <c r="R6" s="20">
        <f>N6*R3</f>
        <v>12</v>
      </c>
      <c r="S6" s="39">
        <f t="shared" ref="S6:S10" si="4">R6+Q6+P6</f>
        <v>48</v>
      </c>
      <c r="T6" s="11">
        <f t="shared" ref="T6:T10" si="5">K6+S6</f>
        <v>96</v>
      </c>
      <c r="U6" s="55">
        <v>12</v>
      </c>
      <c r="V6" s="55">
        <v>12</v>
      </c>
      <c r="W6" s="55">
        <v>12</v>
      </c>
      <c r="X6" s="58">
        <f t="shared" ref="X6:X10" si="6">U6+V6+W6</f>
        <v>36</v>
      </c>
      <c r="Y6" s="20">
        <f>U6*Y3</f>
        <v>48</v>
      </c>
      <c r="Z6" s="20">
        <f>V6*Z3</f>
        <v>48</v>
      </c>
      <c r="AA6" s="20">
        <f>W6*AA3</f>
        <v>12</v>
      </c>
      <c r="AB6" s="63">
        <f t="shared" ref="AB6:AB10" si="7">Y6+Z6+AA6</f>
        <v>108</v>
      </c>
      <c r="AC6" s="55">
        <v>12</v>
      </c>
      <c r="AD6" s="55">
        <v>12</v>
      </c>
      <c r="AE6" s="55">
        <v>12</v>
      </c>
      <c r="AF6" s="53">
        <f t="shared" ref="AF6:AF10" si="8">AC6+AD6+AE6</f>
        <v>36</v>
      </c>
      <c r="AG6" s="20">
        <f>AC6*AG3</f>
        <v>48</v>
      </c>
      <c r="AH6" s="20">
        <f>AD6*AH3</f>
        <v>48</v>
      </c>
      <c r="AI6" s="20">
        <f>AE6*AI3</f>
        <v>12</v>
      </c>
      <c r="AJ6" s="63">
        <f t="shared" ref="AJ6:AJ10" si="9">AG6+AH6+AI6</f>
        <v>108</v>
      </c>
      <c r="AK6" s="11">
        <f t="shared" ref="AK6:AK10" si="10">AB6+AJ6</f>
        <v>216</v>
      </c>
      <c r="AL6" s="55">
        <v>12</v>
      </c>
      <c r="AM6" s="55">
        <v>12</v>
      </c>
      <c r="AN6" s="55">
        <v>12</v>
      </c>
      <c r="AO6" s="58">
        <f t="shared" ref="AO6:AO10" si="11">AL6+AM6+AN6</f>
        <v>36</v>
      </c>
      <c r="AP6" s="20">
        <f>AL6*AP3</f>
        <v>36</v>
      </c>
      <c r="AQ6" s="20">
        <f>AM6*AQ3</f>
        <v>36</v>
      </c>
      <c r="AR6" s="20">
        <f>AN6*AR3</f>
        <v>12</v>
      </c>
      <c r="AS6" s="63">
        <f t="shared" ref="AS6:AS10" si="12">AP6+AQ6+AR6</f>
        <v>84</v>
      </c>
      <c r="AT6" s="55">
        <v>12</v>
      </c>
      <c r="AU6" s="55">
        <v>12</v>
      </c>
      <c r="AV6" s="55">
        <v>12</v>
      </c>
      <c r="AW6" s="58">
        <f t="shared" ref="AW6:AW10" si="13">AT6+AU6+AV6</f>
        <v>36</v>
      </c>
      <c r="AX6" s="20">
        <f>AT6*AX3</f>
        <v>12</v>
      </c>
      <c r="AY6" s="20">
        <f>AU6*AY3</f>
        <v>12</v>
      </c>
      <c r="AZ6" s="20">
        <f>AV6*AZ3</f>
        <v>12</v>
      </c>
      <c r="BA6" s="63">
        <f t="shared" ref="BA6:BA10" si="14">AX6+AY6+AZ6</f>
        <v>36</v>
      </c>
      <c r="BB6" s="55">
        <v>12</v>
      </c>
      <c r="BC6" s="64">
        <v>0</v>
      </c>
      <c r="BD6" s="64">
        <v>0</v>
      </c>
      <c r="BE6" s="55">
        <v>12</v>
      </c>
      <c r="BF6" s="58">
        <f t="shared" ref="BF6:BF10" si="15">SUM(BB6:BE6)</f>
        <v>24</v>
      </c>
      <c r="BG6" s="20">
        <f>BB6*BG3</f>
        <v>24</v>
      </c>
      <c r="BH6" s="18">
        <f>BC6*BH3</f>
        <v>0</v>
      </c>
      <c r="BI6" s="22">
        <f>BD6*BI3</f>
        <v>0</v>
      </c>
      <c r="BJ6" s="20">
        <f>BE6*BJ3</f>
        <v>12</v>
      </c>
      <c r="BK6" s="63">
        <f t="shared" ref="BK6:BK10" si="16">BG6+BH6+BI6+BJ6</f>
        <v>36</v>
      </c>
      <c r="BL6" s="14">
        <f t="shared" ref="BL6:BL10" si="17">K6+S6+AB6+AJ6+AS6+BA6+BK6</f>
        <v>468</v>
      </c>
      <c r="BM6" s="19">
        <v>0</v>
      </c>
      <c r="BN6" s="41">
        <f t="shared" ref="BN6:BN10" si="18">BL6-BM6</f>
        <v>468</v>
      </c>
      <c r="BO6" s="3">
        <v>1</v>
      </c>
      <c r="BP6" s="55">
        <v>12</v>
      </c>
      <c r="BQ6" s="55">
        <v>12</v>
      </c>
      <c r="BR6" s="55">
        <v>12</v>
      </c>
      <c r="BS6" s="58">
        <f t="shared" ref="BS6:BS10" si="19">SUM(BP6:BR6)</f>
        <v>36</v>
      </c>
      <c r="BT6" s="20">
        <f>BP6*BT3</f>
        <v>24</v>
      </c>
      <c r="BU6" s="20">
        <f>BQ6*BU3</f>
        <v>12</v>
      </c>
      <c r="BV6" s="20">
        <f>BR6*BV3</f>
        <v>12</v>
      </c>
      <c r="BW6" s="63">
        <f t="shared" ref="BW6:BW10" si="20">SUM(BT6:BV6)</f>
        <v>48</v>
      </c>
      <c r="BX6" s="55">
        <v>12</v>
      </c>
      <c r="BY6" s="55">
        <v>12</v>
      </c>
      <c r="BZ6" s="55">
        <v>12</v>
      </c>
      <c r="CA6" s="53">
        <f t="shared" ref="CA6:CA10" si="21">BZ6+BY6+BX6</f>
        <v>36</v>
      </c>
      <c r="CB6" s="20">
        <f>BX6*CB3</f>
        <v>24</v>
      </c>
      <c r="CC6" s="20">
        <f>BY6*CC3</f>
        <v>12</v>
      </c>
      <c r="CD6" s="20">
        <f>BZ6*CD3</f>
        <v>12</v>
      </c>
      <c r="CE6" s="39">
        <f t="shared" ref="CE6:CE10" si="22">CD6+CC6+CB6</f>
        <v>48</v>
      </c>
      <c r="CF6" s="11">
        <f t="shared" ref="CF6:CF10" si="23">BW6+CE6</f>
        <v>96</v>
      </c>
      <c r="CG6" s="55">
        <v>12</v>
      </c>
      <c r="CH6" s="55">
        <v>12</v>
      </c>
      <c r="CI6" s="55">
        <v>12</v>
      </c>
      <c r="CJ6" s="58">
        <f t="shared" ref="CJ6:CJ10" si="24">CG6+CH6+CI6</f>
        <v>36</v>
      </c>
      <c r="CK6" s="20">
        <f>CG6*CK3</f>
        <v>48</v>
      </c>
      <c r="CL6" s="20">
        <f>CH6*CL3</f>
        <v>48</v>
      </c>
      <c r="CM6" s="20">
        <f>CI6*CM3</f>
        <v>12</v>
      </c>
      <c r="CN6" s="63">
        <f t="shared" ref="CN6:CN10" si="25">CK6+CL6+CM6</f>
        <v>108</v>
      </c>
      <c r="CO6" s="55">
        <v>12</v>
      </c>
      <c r="CP6" s="55">
        <v>12</v>
      </c>
      <c r="CQ6" s="55">
        <v>12</v>
      </c>
      <c r="CR6" s="53">
        <f t="shared" ref="CR6:CR10" si="26">CO6+CP6+CQ6</f>
        <v>36</v>
      </c>
      <c r="CS6" s="20">
        <f>CO6*CS3</f>
        <v>48</v>
      </c>
      <c r="CT6" s="20">
        <f>CP6*CT3</f>
        <v>48</v>
      </c>
      <c r="CU6" s="20">
        <f>CQ6*CU3</f>
        <v>12</v>
      </c>
      <c r="CV6" s="63">
        <f t="shared" ref="CV6:CV10" si="27">CS6+CT6+CU6</f>
        <v>108</v>
      </c>
      <c r="CW6" s="11">
        <f t="shared" ref="CW6:CW10" si="28">CN6+CV6</f>
        <v>216</v>
      </c>
      <c r="CX6" s="55">
        <v>12</v>
      </c>
      <c r="CY6" s="55">
        <v>12</v>
      </c>
      <c r="CZ6" s="55">
        <v>12</v>
      </c>
      <c r="DA6" s="58">
        <f t="shared" ref="DA6:DA10" si="29">CX6+CY6+CZ6</f>
        <v>36</v>
      </c>
      <c r="DB6" s="20">
        <f>CX6*DB3</f>
        <v>36</v>
      </c>
      <c r="DC6" s="20">
        <f>CY6*DC3</f>
        <v>36</v>
      </c>
      <c r="DD6" s="20">
        <f>CZ6*DD3</f>
        <v>12</v>
      </c>
      <c r="DE6" s="63">
        <f t="shared" ref="DE6:DE10" si="30">DB6+DC6+DD6</f>
        <v>84</v>
      </c>
      <c r="DF6" s="55">
        <v>12</v>
      </c>
      <c r="DG6" s="55">
        <v>12</v>
      </c>
      <c r="DH6" s="55">
        <v>12</v>
      </c>
      <c r="DI6" s="58">
        <f t="shared" ref="DI6:DI10" si="31">DF6+DG6+DH6</f>
        <v>36</v>
      </c>
      <c r="DJ6" s="20">
        <f>DF6*DJ3</f>
        <v>12</v>
      </c>
      <c r="DK6" s="20">
        <f>DG6*DK3</f>
        <v>12</v>
      </c>
      <c r="DL6" s="20">
        <f>DH6*DL3</f>
        <v>12</v>
      </c>
      <c r="DM6" s="63">
        <f t="shared" ref="DM6:DM10" si="32">DJ6+DK6+DL6</f>
        <v>36</v>
      </c>
      <c r="DN6" s="55">
        <v>12</v>
      </c>
      <c r="DO6" s="64">
        <v>0</v>
      </c>
      <c r="DP6" s="22">
        <v>0</v>
      </c>
      <c r="DQ6" s="55">
        <v>12</v>
      </c>
      <c r="DR6" s="58">
        <f t="shared" ref="DR6:DR10" si="33">SUM(DN6:DQ6)</f>
        <v>24</v>
      </c>
      <c r="DS6" s="20">
        <f>DN6*DS3</f>
        <v>24</v>
      </c>
      <c r="DT6" s="18">
        <f>DO6*DT3</f>
        <v>0</v>
      </c>
      <c r="DU6" s="22">
        <v>0</v>
      </c>
      <c r="DV6" s="20">
        <f>DQ6*DV3</f>
        <v>12</v>
      </c>
      <c r="DW6" s="63">
        <f t="shared" ref="DW6:DW9" si="34">DS6+DT6+DU6+DV6</f>
        <v>36</v>
      </c>
      <c r="DX6" s="14">
        <f t="shared" ref="DX6:DX9" si="35">BW6+CE6+CN6+CV6+DE6+DM6+DW6</f>
        <v>468</v>
      </c>
      <c r="DY6" s="19">
        <v>0</v>
      </c>
      <c r="DZ6" s="39">
        <f t="shared" ref="DZ6:DZ9" si="36">DX6-DY6</f>
        <v>468</v>
      </c>
      <c r="EA6" s="62">
        <f t="shared" ref="EA6:EA10" si="37">DZ6+BN6</f>
        <v>936</v>
      </c>
      <c r="EB6" s="42">
        <v>1</v>
      </c>
      <c r="EC6" s="55">
        <v>12</v>
      </c>
      <c r="ED6" s="55">
        <v>12</v>
      </c>
      <c r="EE6" s="55">
        <v>12</v>
      </c>
      <c r="EF6" s="58">
        <f t="shared" ref="EF6:EF10" si="38">SUM(EC6:EE6)</f>
        <v>36</v>
      </c>
      <c r="EG6" s="20">
        <f>EC6*EG3</f>
        <v>24</v>
      </c>
      <c r="EH6" s="20">
        <f>ED6*EH3</f>
        <v>12</v>
      </c>
      <c r="EI6" s="20">
        <f>EE6*EI3</f>
        <v>12</v>
      </c>
      <c r="EJ6" s="63">
        <f t="shared" ref="EJ6:EJ10" si="39">SUM(EG6:EI6)</f>
        <v>48</v>
      </c>
      <c r="EK6" s="55">
        <v>12</v>
      </c>
      <c r="EL6" s="55">
        <v>12</v>
      </c>
      <c r="EM6" s="55">
        <v>12</v>
      </c>
      <c r="EN6" s="53">
        <f t="shared" ref="EN6:EN10" si="40">EM6+EL6+EK6</f>
        <v>36</v>
      </c>
      <c r="EO6" s="20">
        <f>EK6*EO3</f>
        <v>24</v>
      </c>
      <c r="EP6" s="20">
        <f>EL6*EP3</f>
        <v>12</v>
      </c>
      <c r="EQ6" s="20">
        <f>EM6*EQ3</f>
        <v>12</v>
      </c>
      <c r="ER6" s="39">
        <f t="shared" ref="ER6:ER10" si="41">EQ6+EP6+EO6</f>
        <v>48</v>
      </c>
      <c r="ES6" s="11">
        <f t="shared" ref="ES6:ES10" si="42">EJ6+ER6</f>
        <v>96</v>
      </c>
      <c r="ET6" s="55">
        <v>12</v>
      </c>
      <c r="EU6" s="55">
        <v>12</v>
      </c>
      <c r="EV6" s="55">
        <v>12</v>
      </c>
      <c r="EW6" s="58">
        <f t="shared" ref="EW6:EW10" si="43">ET6+EU6+EV6</f>
        <v>36</v>
      </c>
      <c r="EX6" s="20">
        <f>ET6*EX3</f>
        <v>48</v>
      </c>
      <c r="EY6" s="20">
        <f>EU6*EY3</f>
        <v>48</v>
      </c>
      <c r="EZ6" s="20">
        <f>EV6*EZ3</f>
        <v>12</v>
      </c>
      <c r="FA6" s="63">
        <f t="shared" ref="FA6:FA10" si="44">EX6+EY6+EZ6</f>
        <v>108</v>
      </c>
      <c r="FB6" s="55">
        <v>12</v>
      </c>
      <c r="FC6" s="55">
        <v>12</v>
      </c>
      <c r="FD6" s="55">
        <v>12</v>
      </c>
      <c r="FE6" s="53">
        <f t="shared" ref="FE6:FE10" si="45">FB6+FC6+FD6</f>
        <v>36</v>
      </c>
      <c r="FF6" s="20">
        <f>FB6*FF3</f>
        <v>48</v>
      </c>
      <c r="FG6" s="20">
        <f>FC6*FG3</f>
        <v>48</v>
      </c>
      <c r="FH6" s="20">
        <f>FD6*FH3</f>
        <v>12</v>
      </c>
      <c r="FI6" s="63">
        <f t="shared" ref="FI6:FI10" si="46">FF6+FG6+FH6</f>
        <v>108</v>
      </c>
      <c r="FJ6" s="11">
        <f t="shared" ref="FJ6:FJ10" si="47">FA6+FI6</f>
        <v>216</v>
      </c>
      <c r="FK6" s="55">
        <v>12</v>
      </c>
      <c r="FL6" s="55">
        <v>12</v>
      </c>
      <c r="FM6" s="55">
        <v>12</v>
      </c>
      <c r="FN6" s="58">
        <f t="shared" ref="FN6:FN10" si="48">FK6+FL6+FM6</f>
        <v>36</v>
      </c>
      <c r="FO6" s="20">
        <f>FK6*FO3</f>
        <v>36</v>
      </c>
      <c r="FP6" s="20">
        <f>FL6*FP3</f>
        <v>36</v>
      </c>
      <c r="FQ6" s="20">
        <f>FM6*FQ3</f>
        <v>12</v>
      </c>
      <c r="FR6" s="63">
        <f t="shared" ref="FR6:FR10" si="49">FO6+FP6+FQ6</f>
        <v>84</v>
      </c>
      <c r="FS6" s="55">
        <v>12</v>
      </c>
      <c r="FT6" s="55">
        <v>12</v>
      </c>
      <c r="FU6" s="55">
        <v>12</v>
      </c>
      <c r="FV6" s="58">
        <f t="shared" ref="FV6:FV10" si="50">FS6+FT6+FU6</f>
        <v>36</v>
      </c>
      <c r="FW6" s="20">
        <f>FS6*FW3</f>
        <v>12</v>
      </c>
      <c r="FX6" s="20">
        <f>FT6*FX3</f>
        <v>12</v>
      </c>
      <c r="FY6" s="20">
        <f>FU6*FY3</f>
        <v>12</v>
      </c>
      <c r="FZ6" s="63">
        <f t="shared" ref="FZ6:FZ10" si="51">FW6+FX6+FY6</f>
        <v>36</v>
      </c>
      <c r="GA6" s="55">
        <v>12</v>
      </c>
      <c r="GB6" s="64">
        <v>0</v>
      </c>
      <c r="GC6" s="64">
        <v>0</v>
      </c>
      <c r="GD6" s="55">
        <v>12</v>
      </c>
      <c r="GE6" s="58">
        <f t="shared" ref="GE6:GE10" si="52">SUM(GA6:GD6)</f>
        <v>24</v>
      </c>
      <c r="GF6" s="20">
        <f>GA6*GF3</f>
        <v>24</v>
      </c>
      <c r="GG6" s="18">
        <f>GB6*GG3</f>
        <v>0</v>
      </c>
      <c r="GH6" s="22">
        <f>GC6*GH3</f>
        <v>0</v>
      </c>
      <c r="GI6" s="20">
        <f>GD6*GI3</f>
        <v>12</v>
      </c>
      <c r="GJ6" s="63">
        <f t="shared" ref="GJ6:GJ10" si="53">GF6+GG6+GH6+GI6</f>
        <v>36</v>
      </c>
      <c r="GK6" s="14">
        <f t="shared" ref="GK6:GK10" si="54">EJ6+ER6+FA6+FI6+FR6+FZ6+GJ6</f>
        <v>468</v>
      </c>
      <c r="GL6" s="19">
        <v>0</v>
      </c>
      <c r="GM6" s="39">
        <f t="shared" ref="GM6:GM10" si="55">GK6-GL6</f>
        <v>468</v>
      </c>
      <c r="GN6" s="62">
        <f t="shared" ref="GN6:GN10" si="56">GM6+EA6</f>
        <v>1404</v>
      </c>
      <c r="GO6" s="3">
        <v>1</v>
      </c>
      <c r="GP6" s="15">
        <f>GN6/1404*100</f>
        <v>100</v>
      </c>
      <c r="GQ6" t="s">
        <v>72</v>
      </c>
      <c r="GR6" s="3"/>
    </row>
    <row r="7" spans="1:201" x14ac:dyDescent="0.2">
      <c r="A7" s="3">
        <v>2</v>
      </c>
      <c r="B7" s="17">
        <f t="shared" si="0"/>
        <v>1404</v>
      </c>
      <c r="C7" s="43" t="s">
        <v>60</v>
      </c>
      <c r="D7" s="55">
        <v>12</v>
      </c>
      <c r="E7" s="55">
        <v>12</v>
      </c>
      <c r="F7" s="55">
        <v>12</v>
      </c>
      <c r="G7" s="58">
        <f>SUM(D7:F7)</f>
        <v>36</v>
      </c>
      <c r="H7" s="20">
        <f>D7*H3</f>
        <v>24</v>
      </c>
      <c r="I7" s="20">
        <f>E7*I3</f>
        <v>12</v>
      </c>
      <c r="J7" s="20">
        <f>F7*J3</f>
        <v>12</v>
      </c>
      <c r="K7" s="63">
        <f t="shared" si="2"/>
        <v>48</v>
      </c>
      <c r="L7" s="55">
        <v>12</v>
      </c>
      <c r="M7" s="55">
        <v>12</v>
      </c>
      <c r="N7" s="55">
        <v>12</v>
      </c>
      <c r="O7" s="53">
        <f t="shared" si="3"/>
        <v>36</v>
      </c>
      <c r="P7" s="20">
        <f>L7*P3</f>
        <v>24</v>
      </c>
      <c r="Q7" s="20">
        <f>M7*Q3</f>
        <v>12</v>
      </c>
      <c r="R7" s="20">
        <f>N7*R3</f>
        <v>12</v>
      </c>
      <c r="S7" s="39">
        <f t="shared" si="4"/>
        <v>48</v>
      </c>
      <c r="T7" s="11">
        <f t="shared" si="5"/>
        <v>96</v>
      </c>
      <c r="U7" s="55">
        <v>12</v>
      </c>
      <c r="V7" s="55">
        <v>12</v>
      </c>
      <c r="W7" s="55">
        <v>12</v>
      </c>
      <c r="X7" s="58">
        <f t="shared" si="6"/>
        <v>36</v>
      </c>
      <c r="Y7" s="20">
        <f>U7*Y3</f>
        <v>48</v>
      </c>
      <c r="Z7" s="20">
        <f>V7*Z3</f>
        <v>48</v>
      </c>
      <c r="AA7" s="20">
        <f>W7*AA3</f>
        <v>12</v>
      </c>
      <c r="AB7" s="63">
        <f t="shared" si="7"/>
        <v>108</v>
      </c>
      <c r="AC7" s="55">
        <v>12</v>
      </c>
      <c r="AD7" s="55">
        <v>12</v>
      </c>
      <c r="AE7" s="55">
        <v>12</v>
      </c>
      <c r="AF7" s="53">
        <f t="shared" si="8"/>
        <v>36</v>
      </c>
      <c r="AG7" s="20">
        <f>AC7*AG3</f>
        <v>48</v>
      </c>
      <c r="AH7" s="20">
        <f>AD7*AH3</f>
        <v>48</v>
      </c>
      <c r="AI7" s="20">
        <f>AE7*AI3</f>
        <v>12</v>
      </c>
      <c r="AJ7" s="63">
        <f t="shared" si="9"/>
        <v>108</v>
      </c>
      <c r="AK7" s="11">
        <f t="shared" si="10"/>
        <v>216</v>
      </c>
      <c r="AL7" s="55">
        <v>12</v>
      </c>
      <c r="AM7" s="55">
        <v>12</v>
      </c>
      <c r="AN7" s="55">
        <v>12</v>
      </c>
      <c r="AO7" s="58">
        <f t="shared" si="11"/>
        <v>36</v>
      </c>
      <c r="AP7" s="20">
        <f>AL7*AP3</f>
        <v>36</v>
      </c>
      <c r="AQ7" s="20">
        <f>AM7*AQ3</f>
        <v>36</v>
      </c>
      <c r="AR7" s="20">
        <f>AN7*AR3</f>
        <v>12</v>
      </c>
      <c r="AS7" s="63">
        <f t="shared" si="12"/>
        <v>84</v>
      </c>
      <c r="AT7" s="55">
        <v>12</v>
      </c>
      <c r="AU7" s="55">
        <v>12</v>
      </c>
      <c r="AV7" s="55">
        <v>12</v>
      </c>
      <c r="AW7" s="58">
        <f t="shared" si="13"/>
        <v>36</v>
      </c>
      <c r="AX7" s="20">
        <f>AT7*AX3</f>
        <v>12</v>
      </c>
      <c r="AY7" s="20">
        <f>AU7*AY3</f>
        <v>12</v>
      </c>
      <c r="AZ7" s="20">
        <f>AV7*AZ3</f>
        <v>12</v>
      </c>
      <c r="BA7" s="63">
        <f t="shared" si="14"/>
        <v>36</v>
      </c>
      <c r="BB7" s="55">
        <v>12</v>
      </c>
      <c r="BC7" s="64">
        <v>0</v>
      </c>
      <c r="BD7" s="64">
        <v>0</v>
      </c>
      <c r="BE7" s="55">
        <v>12</v>
      </c>
      <c r="BF7" s="58">
        <f t="shared" si="15"/>
        <v>24</v>
      </c>
      <c r="BG7" s="20">
        <f>BB7*BG3</f>
        <v>24</v>
      </c>
      <c r="BH7" s="18">
        <f>BC7*BH3</f>
        <v>0</v>
      </c>
      <c r="BI7" s="22">
        <f>BD7*BI3</f>
        <v>0</v>
      </c>
      <c r="BJ7" s="20">
        <f>BE7*BJ3</f>
        <v>12</v>
      </c>
      <c r="BK7" s="63">
        <f t="shared" si="16"/>
        <v>36</v>
      </c>
      <c r="BL7" s="14">
        <f t="shared" si="17"/>
        <v>468</v>
      </c>
      <c r="BM7" s="19">
        <v>0</v>
      </c>
      <c r="BN7" s="41">
        <f t="shared" si="18"/>
        <v>468</v>
      </c>
      <c r="BO7" s="3">
        <v>2</v>
      </c>
      <c r="BP7" s="55">
        <v>12</v>
      </c>
      <c r="BQ7" s="55">
        <v>12</v>
      </c>
      <c r="BR7" s="55">
        <v>12</v>
      </c>
      <c r="BS7" s="58">
        <f t="shared" si="19"/>
        <v>36</v>
      </c>
      <c r="BT7" s="20">
        <f>BP7*BT3</f>
        <v>24</v>
      </c>
      <c r="BU7" s="20">
        <f>BQ7*BU3</f>
        <v>12</v>
      </c>
      <c r="BV7" s="20">
        <f>BR7*BV3</f>
        <v>12</v>
      </c>
      <c r="BW7" s="63">
        <f t="shared" si="20"/>
        <v>48</v>
      </c>
      <c r="BX7" s="55">
        <v>12</v>
      </c>
      <c r="BY7" s="55">
        <v>12</v>
      </c>
      <c r="BZ7" s="55">
        <v>12</v>
      </c>
      <c r="CA7" s="53">
        <f t="shared" si="21"/>
        <v>36</v>
      </c>
      <c r="CB7" s="20">
        <f>BX7*CB3</f>
        <v>24</v>
      </c>
      <c r="CC7" s="20">
        <f>BY7*CC3</f>
        <v>12</v>
      </c>
      <c r="CD7" s="20">
        <f>BZ7*CD3</f>
        <v>12</v>
      </c>
      <c r="CE7" s="39">
        <f t="shared" si="22"/>
        <v>48</v>
      </c>
      <c r="CF7" s="11">
        <f t="shared" si="23"/>
        <v>96</v>
      </c>
      <c r="CG7" s="55">
        <v>12</v>
      </c>
      <c r="CH7" s="55">
        <v>12</v>
      </c>
      <c r="CI7" s="55">
        <v>12</v>
      </c>
      <c r="CJ7" s="58">
        <f t="shared" si="24"/>
        <v>36</v>
      </c>
      <c r="CK7" s="20">
        <f>CG7*CK3</f>
        <v>48</v>
      </c>
      <c r="CL7" s="20">
        <f>CH7*CL3</f>
        <v>48</v>
      </c>
      <c r="CM7" s="20">
        <f>CI7*CM3</f>
        <v>12</v>
      </c>
      <c r="CN7" s="63">
        <f t="shared" si="25"/>
        <v>108</v>
      </c>
      <c r="CO7" s="55">
        <v>12</v>
      </c>
      <c r="CP7" s="55">
        <v>12</v>
      </c>
      <c r="CQ7" s="55">
        <v>12</v>
      </c>
      <c r="CR7" s="53">
        <f t="shared" si="26"/>
        <v>36</v>
      </c>
      <c r="CS7" s="20">
        <f>CO7*CS3</f>
        <v>48</v>
      </c>
      <c r="CT7" s="20">
        <f>CP7*CT3</f>
        <v>48</v>
      </c>
      <c r="CU7" s="20">
        <f>CQ7*CU3</f>
        <v>12</v>
      </c>
      <c r="CV7" s="63">
        <f t="shared" si="27"/>
        <v>108</v>
      </c>
      <c r="CW7" s="11">
        <f t="shared" si="28"/>
        <v>216</v>
      </c>
      <c r="CX7" s="55">
        <v>12</v>
      </c>
      <c r="CY7" s="55">
        <v>12</v>
      </c>
      <c r="CZ7" s="55">
        <v>12</v>
      </c>
      <c r="DA7" s="58">
        <f t="shared" si="29"/>
        <v>36</v>
      </c>
      <c r="DB7" s="20">
        <f>CX7*DB3</f>
        <v>36</v>
      </c>
      <c r="DC7" s="20">
        <f>CY7*DC3</f>
        <v>36</v>
      </c>
      <c r="DD7" s="20">
        <f>CZ7*DD3</f>
        <v>12</v>
      </c>
      <c r="DE7" s="63">
        <f t="shared" si="30"/>
        <v>84</v>
      </c>
      <c r="DF7" s="55">
        <v>12</v>
      </c>
      <c r="DG7" s="55">
        <v>12</v>
      </c>
      <c r="DH7" s="55">
        <v>12</v>
      </c>
      <c r="DI7" s="58">
        <f t="shared" si="31"/>
        <v>36</v>
      </c>
      <c r="DJ7" s="20">
        <f>DF7*DJ3</f>
        <v>12</v>
      </c>
      <c r="DK7" s="20">
        <f>DG7*DK3</f>
        <v>12</v>
      </c>
      <c r="DL7" s="20">
        <f>DH7*DL3</f>
        <v>12</v>
      </c>
      <c r="DM7" s="63">
        <f t="shared" si="32"/>
        <v>36</v>
      </c>
      <c r="DN7" s="55">
        <v>12</v>
      </c>
      <c r="DO7" s="64">
        <v>0</v>
      </c>
      <c r="DP7" s="22">
        <v>0</v>
      </c>
      <c r="DQ7" s="55">
        <v>12</v>
      </c>
      <c r="DR7" s="58">
        <f t="shared" si="33"/>
        <v>24</v>
      </c>
      <c r="DS7" s="20">
        <f>DN7*DS3</f>
        <v>24</v>
      </c>
      <c r="DT7" s="18">
        <f>DO7*DT3</f>
        <v>0</v>
      </c>
      <c r="DU7" s="22">
        <v>0</v>
      </c>
      <c r="DV7" s="20">
        <f>DQ7*DV3</f>
        <v>12</v>
      </c>
      <c r="DW7" s="63">
        <f t="shared" si="34"/>
        <v>36</v>
      </c>
      <c r="DX7" s="14">
        <f t="shared" si="35"/>
        <v>468</v>
      </c>
      <c r="DY7" s="19">
        <v>0</v>
      </c>
      <c r="DZ7" s="39">
        <f t="shared" si="36"/>
        <v>468</v>
      </c>
      <c r="EA7" s="62">
        <f t="shared" si="37"/>
        <v>936</v>
      </c>
      <c r="EB7" s="42">
        <v>2</v>
      </c>
      <c r="EC7" s="55">
        <v>12</v>
      </c>
      <c r="ED7" s="55">
        <v>12</v>
      </c>
      <c r="EE7" s="55">
        <v>12</v>
      </c>
      <c r="EF7" s="58">
        <f t="shared" si="38"/>
        <v>36</v>
      </c>
      <c r="EG7" s="20">
        <f>EC7*EG3</f>
        <v>24</v>
      </c>
      <c r="EH7" s="20">
        <f>ED7*EH3</f>
        <v>12</v>
      </c>
      <c r="EI7" s="20">
        <f>EE7*EI3</f>
        <v>12</v>
      </c>
      <c r="EJ7" s="63">
        <f t="shared" si="39"/>
        <v>48</v>
      </c>
      <c r="EK7" s="55">
        <v>12</v>
      </c>
      <c r="EL7" s="55">
        <v>12</v>
      </c>
      <c r="EM7" s="55">
        <v>12</v>
      </c>
      <c r="EN7" s="53">
        <f t="shared" si="40"/>
        <v>36</v>
      </c>
      <c r="EO7" s="20">
        <f>EK7*EO3</f>
        <v>24</v>
      </c>
      <c r="EP7" s="20">
        <f>EL7*EP3</f>
        <v>12</v>
      </c>
      <c r="EQ7" s="20">
        <f>EM7*EQ3</f>
        <v>12</v>
      </c>
      <c r="ER7" s="39">
        <f t="shared" si="41"/>
        <v>48</v>
      </c>
      <c r="ES7" s="11">
        <f t="shared" si="42"/>
        <v>96</v>
      </c>
      <c r="ET7" s="55">
        <v>12</v>
      </c>
      <c r="EU7" s="55">
        <v>12</v>
      </c>
      <c r="EV7" s="55">
        <v>12</v>
      </c>
      <c r="EW7" s="58">
        <f t="shared" si="43"/>
        <v>36</v>
      </c>
      <c r="EX7" s="20">
        <f>ET7*EX3</f>
        <v>48</v>
      </c>
      <c r="EY7" s="20">
        <f>EU7*EY3</f>
        <v>48</v>
      </c>
      <c r="EZ7" s="20">
        <f>EV7*EZ3</f>
        <v>12</v>
      </c>
      <c r="FA7" s="63">
        <f t="shared" si="44"/>
        <v>108</v>
      </c>
      <c r="FB7" s="55">
        <v>12</v>
      </c>
      <c r="FC7" s="55">
        <v>12</v>
      </c>
      <c r="FD7" s="55">
        <v>12</v>
      </c>
      <c r="FE7" s="53">
        <f t="shared" si="45"/>
        <v>36</v>
      </c>
      <c r="FF7" s="20">
        <f>FB7*FF3</f>
        <v>48</v>
      </c>
      <c r="FG7" s="20">
        <f>FC7*FG3</f>
        <v>48</v>
      </c>
      <c r="FH7" s="20">
        <f>FD7*FH3</f>
        <v>12</v>
      </c>
      <c r="FI7" s="63">
        <f t="shared" si="46"/>
        <v>108</v>
      </c>
      <c r="FJ7" s="11">
        <f t="shared" si="47"/>
        <v>216</v>
      </c>
      <c r="FK7" s="55">
        <v>12</v>
      </c>
      <c r="FL7" s="55">
        <v>12</v>
      </c>
      <c r="FM7" s="55">
        <v>12</v>
      </c>
      <c r="FN7" s="58">
        <f t="shared" si="48"/>
        <v>36</v>
      </c>
      <c r="FO7" s="20">
        <f>FK7*FO3</f>
        <v>36</v>
      </c>
      <c r="FP7" s="20">
        <f>FL7*FP3</f>
        <v>36</v>
      </c>
      <c r="FQ7" s="20">
        <f>FM7*FQ3</f>
        <v>12</v>
      </c>
      <c r="FR7" s="63">
        <f t="shared" si="49"/>
        <v>84</v>
      </c>
      <c r="FS7" s="55">
        <v>12</v>
      </c>
      <c r="FT7" s="55">
        <v>12</v>
      </c>
      <c r="FU7" s="55">
        <v>12</v>
      </c>
      <c r="FV7" s="58">
        <f t="shared" si="50"/>
        <v>36</v>
      </c>
      <c r="FW7" s="20">
        <f>FS7*FW3</f>
        <v>12</v>
      </c>
      <c r="FX7" s="20">
        <f>FT7*FX3</f>
        <v>12</v>
      </c>
      <c r="FY7" s="20">
        <f>FU7*FY3</f>
        <v>12</v>
      </c>
      <c r="FZ7" s="63">
        <f t="shared" si="51"/>
        <v>36</v>
      </c>
      <c r="GA7" s="55">
        <v>12</v>
      </c>
      <c r="GB7" s="64">
        <v>0</v>
      </c>
      <c r="GC7" s="64">
        <v>0</v>
      </c>
      <c r="GD7" s="55">
        <v>12</v>
      </c>
      <c r="GE7" s="58">
        <f t="shared" si="52"/>
        <v>24</v>
      </c>
      <c r="GF7" s="20">
        <f>GA7*GF3</f>
        <v>24</v>
      </c>
      <c r="GG7" s="18">
        <f>GB7*GG3</f>
        <v>0</v>
      </c>
      <c r="GH7" s="22">
        <f>GC7*GH3</f>
        <v>0</v>
      </c>
      <c r="GI7" s="20">
        <f>GD7*GI3</f>
        <v>12</v>
      </c>
      <c r="GJ7" s="63">
        <f t="shared" si="53"/>
        <v>36</v>
      </c>
      <c r="GK7" s="14">
        <f t="shared" si="54"/>
        <v>468</v>
      </c>
      <c r="GL7" s="19">
        <v>0</v>
      </c>
      <c r="GM7" s="39">
        <f t="shared" si="55"/>
        <v>468</v>
      </c>
      <c r="GN7" s="62">
        <f t="shared" si="56"/>
        <v>1404</v>
      </c>
      <c r="GO7" s="3">
        <v>2</v>
      </c>
      <c r="GP7" s="15">
        <f t="shared" ref="GP7:GP8" si="57">GN7/1404*100</f>
        <v>100</v>
      </c>
      <c r="GQ7" s="43" t="s">
        <v>60</v>
      </c>
      <c r="GR7" s="3"/>
    </row>
    <row r="8" spans="1:201" x14ac:dyDescent="0.2">
      <c r="A8" s="3">
        <v>3</v>
      </c>
      <c r="B8" s="17">
        <f t="shared" si="0"/>
        <v>1404</v>
      </c>
      <c r="C8" t="s">
        <v>27</v>
      </c>
      <c r="D8" s="55">
        <v>12</v>
      </c>
      <c r="E8" s="55">
        <v>12</v>
      </c>
      <c r="F8" s="55">
        <v>12</v>
      </c>
      <c r="G8" s="58">
        <f>SUM(D8:F8)</f>
        <v>36</v>
      </c>
      <c r="H8" s="20">
        <f>D8*H3</f>
        <v>24</v>
      </c>
      <c r="I8" s="20">
        <f>E8*I3</f>
        <v>12</v>
      </c>
      <c r="J8" s="20">
        <f>F8*J3</f>
        <v>12</v>
      </c>
      <c r="K8" s="63">
        <f t="shared" si="2"/>
        <v>48</v>
      </c>
      <c r="L8" s="55">
        <v>12</v>
      </c>
      <c r="M8" s="55">
        <v>12</v>
      </c>
      <c r="N8" s="55">
        <v>12</v>
      </c>
      <c r="O8" s="53">
        <f t="shared" si="3"/>
        <v>36</v>
      </c>
      <c r="P8" s="20">
        <f>L8*P3</f>
        <v>24</v>
      </c>
      <c r="Q8" s="20">
        <f>M8*Q3</f>
        <v>12</v>
      </c>
      <c r="R8" s="20">
        <f>N8*R3</f>
        <v>12</v>
      </c>
      <c r="S8" s="39">
        <f t="shared" si="4"/>
        <v>48</v>
      </c>
      <c r="T8" s="11">
        <f t="shared" si="5"/>
        <v>96</v>
      </c>
      <c r="U8" s="55">
        <v>12</v>
      </c>
      <c r="V8" s="55">
        <v>12</v>
      </c>
      <c r="W8" s="55">
        <v>12</v>
      </c>
      <c r="X8" s="58">
        <f t="shared" si="6"/>
        <v>36</v>
      </c>
      <c r="Y8" s="20">
        <f>U8*Y3</f>
        <v>48</v>
      </c>
      <c r="Z8" s="20">
        <f>V8*Z3</f>
        <v>48</v>
      </c>
      <c r="AA8" s="20">
        <f>W8*AA3</f>
        <v>12</v>
      </c>
      <c r="AB8" s="63">
        <f t="shared" si="7"/>
        <v>108</v>
      </c>
      <c r="AC8" s="55">
        <v>12</v>
      </c>
      <c r="AD8" s="55">
        <v>12</v>
      </c>
      <c r="AE8" s="55">
        <v>12</v>
      </c>
      <c r="AF8" s="53">
        <f t="shared" si="8"/>
        <v>36</v>
      </c>
      <c r="AG8" s="20">
        <f>AC8*AG3</f>
        <v>48</v>
      </c>
      <c r="AH8" s="20">
        <f>AD8*AH3</f>
        <v>48</v>
      </c>
      <c r="AI8" s="20">
        <f>AE8*AI3</f>
        <v>12</v>
      </c>
      <c r="AJ8" s="63">
        <f t="shared" si="9"/>
        <v>108</v>
      </c>
      <c r="AK8" s="11">
        <f t="shared" si="10"/>
        <v>216</v>
      </c>
      <c r="AL8" s="55">
        <v>12</v>
      </c>
      <c r="AM8" s="55">
        <v>12</v>
      </c>
      <c r="AN8" s="55">
        <v>12</v>
      </c>
      <c r="AO8" s="58">
        <f t="shared" si="11"/>
        <v>36</v>
      </c>
      <c r="AP8" s="20">
        <f>AL8*AP3</f>
        <v>36</v>
      </c>
      <c r="AQ8" s="20">
        <f>AM8*AQ3</f>
        <v>36</v>
      </c>
      <c r="AR8" s="20">
        <f>AN8*AR3</f>
        <v>12</v>
      </c>
      <c r="AS8" s="63">
        <f t="shared" si="12"/>
        <v>84</v>
      </c>
      <c r="AT8" s="55">
        <v>12</v>
      </c>
      <c r="AU8" s="55">
        <v>12</v>
      </c>
      <c r="AV8" s="55">
        <v>12</v>
      </c>
      <c r="AW8" s="58">
        <f t="shared" si="13"/>
        <v>36</v>
      </c>
      <c r="AX8" s="20">
        <f>AT8*AX3</f>
        <v>12</v>
      </c>
      <c r="AY8" s="20">
        <f>AU8*AY3</f>
        <v>12</v>
      </c>
      <c r="AZ8" s="20">
        <f>AV8*AZ3</f>
        <v>12</v>
      </c>
      <c r="BA8" s="63">
        <f t="shared" si="14"/>
        <v>36</v>
      </c>
      <c r="BB8" s="55">
        <v>12</v>
      </c>
      <c r="BC8" s="64">
        <v>0</v>
      </c>
      <c r="BD8" s="64">
        <v>0</v>
      </c>
      <c r="BE8" s="55">
        <v>12</v>
      </c>
      <c r="BF8" s="58">
        <f t="shared" si="15"/>
        <v>24</v>
      </c>
      <c r="BG8" s="20">
        <f>BB8*BG3</f>
        <v>24</v>
      </c>
      <c r="BH8" s="18">
        <f>BC8*BH3</f>
        <v>0</v>
      </c>
      <c r="BI8" s="22">
        <f>BD8*BI3</f>
        <v>0</v>
      </c>
      <c r="BJ8" s="20">
        <f>BE8*BJ3</f>
        <v>12</v>
      </c>
      <c r="BK8" s="63">
        <f t="shared" si="16"/>
        <v>36</v>
      </c>
      <c r="BL8" s="14">
        <f t="shared" si="17"/>
        <v>468</v>
      </c>
      <c r="BM8" s="19">
        <v>0</v>
      </c>
      <c r="BN8" s="41">
        <f t="shared" si="18"/>
        <v>468</v>
      </c>
      <c r="BO8" s="3">
        <v>3</v>
      </c>
      <c r="BP8" s="55">
        <v>12</v>
      </c>
      <c r="BQ8" s="55">
        <v>12</v>
      </c>
      <c r="BR8" s="55">
        <v>12</v>
      </c>
      <c r="BS8" s="58">
        <f t="shared" si="19"/>
        <v>36</v>
      </c>
      <c r="BT8" s="20">
        <f>BP8*BT3</f>
        <v>24</v>
      </c>
      <c r="BU8" s="20">
        <f>BQ8*BU3</f>
        <v>12</v>
      </c>
      <c r="BV8" s="20">
        <f>BR8*BV3</f>
        <v>12</v>
      </c>
      <c r="BW8" s="63">
        <f t="shared" si="20"/>
        <v>48</v>
      </c>
      <c r="BX8" s="55">
        <v>12</v>
      </c>
      <c r="BY8" s="55">
        <v>12</v>
      </c>
      <c r="BZ8" s="55">
        <v>12</v>
      </c>
      <c r="CA8" s="53">
        <f t="shared" si="21"/>
        <v>36</v>
      </c>
      <c r="CB8" s="20">
        <f>BX8*CB3</f>
        <v>24</v>
      </c>
      <c r="CC8" s="20">
        <f>BY8*CC3</f>
        <v>12</v>
      </c>
      <c r="CD8" s="20">
        <f>BZ8*CD3</f>
        <v>12</v>
      </c>
      <c r="CE8" s="39">
        <f t="shared" si="22"/>
        <v>48</v>
      </c>
      <c r="CF8" s="11">
        <f t="shared" si="23"/>
        <v>96</v>
      </c>
      <c r="CG8" s="55">
        <v>12</v>
      </c>
      <c r="CH8" s="55">
        <v>12</v>
      </c>
      <c r="CI8" s="55">
        <v>12</v>
      </c>
      <c r="CJ8" s="58">
        <f t="shared" si="24"/>
        <v>36</v>
      </c>
      <c r="CK8" s="20">
        <f>CG8*CK3</f>
        <v>48</v>
      </c>
      <c r="CL8" s="20">
        <f>CH8*CL3</f>
        <v>48</v>
      </c>
      <c r="CM8" s="20">
        <f>CI8*CM3</f>
        <v>12</v>
      </c>
      <c r="CN8" s="63">
        <f t="shared" si="25"/>
        <v>108</v>
      </c>
      <c r="CO8" s="55">
        <v>12</v>
      </c>
      <c r="CP8" s="55">
        <v>12</v>
      </c>
      <c r="CQ8" s="55">
        <v>12</v>
      </c>
      <c r="CR8" s="53">
        <f t="shared" si="26"/>
        <v>36</v>
      </c>
      <c r="CS8" s="20">
        <f>CO8*CS3</f>
        <v>48</v>
      </c>
      <c r="CT8" s="20">
        <f>CP8*CT3</f>
        <v>48</v>
      </c>
      <c r="CU8" s="20">
        <f>CQ8*CU3</f>
        <v>12</v>
      </c>
      <c r="CV8" s="63">
        <f t="shared" si="27"/>
        <v>108</v>
      </c>
      <c r="CW8" s="11">
        <f t="shared" si="28"/>
        <v>216</v>
      </c>
      <c r="CX8" s="55">
        <v>12</v>
      </c>
      <c r="CY8" s="55">
        <v>12</v>
      </c>
      <c r="CZ8" s="55">
        <v>12</v>
      </c>
      <c r="DA8" s="58">
        <f t="shared" si="29"/>
        <v>36</v>
      </c>
      <c r="DB8" s="20">
        <f>CX8*DB3</f>
        <v>36</v>
      </c>
      <c r="DC8" s="20">
        <f>CY8*DC3</f>
        <v>36</v>
      </c>
      <c r="DD8" s="20">
        <f>CZ8*DD3</f>
        <v>12</v>
      </c>
      <c r="DE8" s="63">
        <f t="shared" si="30"/>
        <v>84</v>
      </c>
      <c r="DF8" s="55">
        <v>12</v>
      </c>
      <c r="DG8" s="55">
        <v>12</v>
      </c>
      <c r="DH8" s="55">
        <v>12</v>
      </c>
      <c r="DI8" s="58">
        <f t="shared" si="31"/>
        <v>36</v>
      </c>
      <c r="DJ8" s="20">
        <f>DF8*DJ3</f>
        <v>12</v>
      </c>
      <c r="DK8" s="20">
        <f>DG8*DK3</f>
        <v>12</v>
      </c>
      <c r="DL8" s="20">
        <f>DH8*DL3</f>
        <v>12</v>
      </c>
      <c r="DM8" s="63">
        <f t="shared" si="32"/>
        <v>36</v>
      </c>
      <c r="DN8" s="55">
        <v>12</v>
      </c>
      <c r="DO8" s="64">
        <v>0</v>
      </c>
      <c r="DP8" s="22">
        <v>0</v>
      </c>
      <c r="DQ8" s="55">
        <v>12</v>
      </c>
      <c r="DR8" s="58">
        <f t="shared" si="33"/>
        <v>24</v>
      </c>
      <c r="DS8" s="20">
        <f>DN8*DS3</f>
        <v>24</v>
      </c>
      <c r="DT8" s="18">
        <f>DO8*DT3</f>
        <v>0</v>
      </c>
      <c r="DU8" s="22">
        <v>0</v>
      </c>
      <c r="DV8" s="20">
        <f>DQ8*DV3</f>
        <v>12</v>
      </c>
      <c r="DW8" s="63">
        <f t="shared" si="34"/>
        <v>36</v>
      </c>
      <c r="DX8" s="14">
        <f t="shared" si="35"/>
        <v>468</v>
      </c>
      <c r="DY8" s="19">
        <v>0</v>
      </c>
      <c r="DZ8" s="39">
        <f t="shared" si="36"/>
        <v>468</v>
      </c>
      <c r="EA8" s="62">
        <f t="shared" si="37"/>
        <v>936</v>
      </c>
      <c r="EB8" s="42">
        <v>3</v>
      </c>
      <c r="EC8" s="55">
        <v>12</v>
      </c>
      <c r="ED8" s="55">
        <v>12</v>
      </c>
      <c r="EE8" s="55">
        <v>12</v>
      </c>
      <c r="EF8" s="58">
        <f t="shared" si="38"/>
        <v>36</v>
      </c>
      <c r="EG8" s="20">
        <f>EC8*EG3</f>
        <v>24</v>
      </c>
      <c r="EH8" s="20">
        <f>ED8*EH3</f>
        <v>12</v>
      </c>
      <c r="EI8" s="20">
        <f>EE8*EI3</f>
        <v>12</v>
      </c>
      <c r="EJ8" s="63">
        <f t="shared" si="39"/>
        <v>48</v>
      </c>
      <c r="EK8" s="55">
        <v>12</v>
      </c>
      <c r="EL8" s="55">
        <v>12</v>
      </c>
      <c r="EM8" s="55">
        <v>12</v>
      </c>
      <c r="EN8" s="53">
        <f t="shared" si="40"/>
        <v>36</v>
      </c>
      <c r="EO8" s="20">
        <f>EK8*EO3</f>
        <v>24</v>
      </c>
      <c r="EP8" s="20">
        <f>EL8*EP3</f>
        <v>12</v>
      </c>
      <c r="EQ8" s="20">
        <f>EM8*EQ3</f>
        <v>12</v>
      </c>
      <c r="ER8" s="39">
        <f t="shared" si="41"/>
        <v>48</v>
      </c>
      <c r="ES8" s="11">
        <f t="shared" si="42"/>
        <v>96</v>
      </c>
      <c r="ET8" s="55">
        <v>12</v>
      </c>
      <c r="EU8" s="55">
        <v>12</v>
      </c>
      <c r="EV8" s="55">
        <v>12</v>
      </c>
      <c r="EW8" s="58">
        <f t="shared" si="43"/>
        <v>36</v>
      </c>
      <c r="EX8" s="20">
        <f>ET8*EX3</f>
        <v>48</v>
      </c>
      <c r="EY8" s="20">
        <f>EU8*EY3</f>
        <v>48</v>
      </c>
      <c r="EZ8" s="20">
        <f>EV8*EZ3</f>
        <v>12</v>
      </c>
      <c r="FA8" s="63">
        <f t="shared" si="44"/>
        <v>108</v>
      </c>
      <c r="FB8" s="55">
        <v>12</v>
      </c>
      <c r="FC8" s="55">
        <v>12</v>
      </c>
      <c r="FD8" s="55">
        <v>12</v>
      </c>
      <c r="FE8" s="53">
        <f t="shared" si="45"/>
        <v>36</v>
      </c>
      <c r="FF8" s="20">
        <f>FB8*FF3</f>
        <v>48</v>
      </c>
      <c r="FG8" s="20">
        <f>FC8*FG3</f>
        <v>48</v>
      </c>
      <c r="FH8" s="20">
        <f>FD8*FH3</f>
        <v>12</v>
      </c>
      <c r="FI8" s="63">
        <f t="shared" si="46"/>
        <v>108</v>
      </c>
      <c r="FJ8" s="11">
        <f t="shared" si="47"/>
        <v>216</v>
      </c>
      <c r="FK8" s="55">
        <v>12</v>
      </c>
      <c r="FL8" s="55">
        <v>12</v>
      </c>
      <c r="FM8" s="55">
        <v>12</v>
      </c>
      <c r="FN8" s="58">
        <f t="shared" si="48"/>
        <v>36</v>
      </c>
      <c r="FO8" s="20">
        <f>FK8*FO3</f>
        <v>36</v>
      </c>
      <c r="FP8" s="20">
        <f>FL8*FP3</f>
        <v>36</v>
      </c>
      <c r="FQ8" s="20">
        <f>FM8*FQ3</f>
        <v>12</v>
      </c>
      <c r="FR8" s="63">
        <f t="shared" si="49"/>
        <v>84</v>
      </c>
      <c r="FS8" s="55">
        <v>12</v>
      </c>
      <c r="FT8" s="55">
        <v>12</v>
      </c>
      <c r="FU8" s="55">
        <v>12</v>
      </c>
      <c r="FV8" s="58">
        <f t="shared" si="50"/>
        <v>36</v>
      </c>
      <c r="FW8" s="20">
        <f>FS8*FW3</f>
        <v>12</v>
      </c>
      <c r="FX8" s="20">
        <f>FT8*FX3</f>
        <v>12</v>
      </c>
      <c r="FY8" s="20">
        <f>FU8*FY3</f>
        <v>12</v>
      </c>
      <c r="FZ8" s="63">
        <f t="shared" si="51"/>
        <v>36</v>
      </c>
      <c r="GA8" s="55">
        <v>12</v>
      </c>
      <c r="GB8" s="64">
        <v>0</v>
      </c>
      <c r="GC8" s="64">
        <v>0</v>
      </c>
      <c r="GD8" s="55">
        <v>12</v>
      </c>
      <c r="GE8" s="58">
        <f t="shared" si="52"/>
        <v>24</v>
      </c>
      <c r="GF8" s="20">
        <f>GA8*GF3</f>
        <v>24</v>
      </c>
      <c r="GG8" s="18">
        <f>GB8*GG3</f>
        <v>0</v>
      </c>
      <c r="GH8" s="22">
        <f>GC8*GH3</f>
        <v>0</v>
      </c>
      <c r="GI8" s="20">
        <f>GD8*GI3</f>
        <v>12</v>
      </c>
      <c r="GJ8" s="63">
        <f t="shared" si="53"/>
        <v>36</v>
      </c>
      <c r="GK8" s="14">
        <f t="shared" si="54"/>
        <v>468</v>
      </c>
      <c r="GL8" s="19">
        <v>0</v>
      </c>
      <c r="GM8" s="39">
        <f t="shared" si="55"/>
        <v>468</v>
      </c>
      <c r="GN8" s="62">
        <f t="shared" si="56"/>
        <v>1404</v>
      </c>
      <c r="GO8" s="3">
        <v>3</v>
      </c>
      <c r="GP8" s="15">
        <f t="shared" si="57"/>
        <v>100</v>
      </c>
      <c r="GQ8" t="s">
        <v>27</v>
      </c>
      <c r="GR8" s="3"/>
    </row>
    <row r="9" spans="1:201" x14ac:dyDescent="0.2">
      <c r="A9" s="3">
        <v>4</v>
      </c>
      <c r="B9" s="17">
        <f t="shared" si="0"/>
        <v>936</v>
      </c>
      <c r="C9" t="s">
        <v>62</v>
      </c>
      <c r="D9" s="55">
        <v>12</v>
      </c>
      <c r="E9" s="55">
        <v>12</v>
      </c>
      <c r="F9" s="55">
        <v>12</v>
      </c>
      <c r="G9" s="58">
        <f t="shared" si="1"/>
        <v>36</v>
      </c>
      <c r="H9" s="20">
        <f>D9*H3</f>
        <v>24</v>
      </c>
      <c r="I9" s="20">
        <f>E9*I3</f>
        <v>12</v>
      </c>
      <c r="J9" s="20">
        <f>F9*J3</f>
        <v>12</v>
      </c>
      <c r="K9" s="63">
        <f t="shared" si="2"/>
        <v>48</v>
      </c>
      <c r="L9" s="55">
        <v>12</v>
      </c>
      <c r="M9" s="55">
        <v>12</v>
      </c>
      <c r="N9" s="55">
        <v>12</v>
      </c>
      <c r="O9" s="53">
        <f t="shared" si="3"/>
        <v>36</v>
      </c>
      <c r="P9" s="20">
        <f>L9*P3</f>
        <v>24</v>
      </c>
      <c r="Q9" s="20">
        <f>M9*Q3</f>
        <v>12</v>
      </c>
      <c r="R9" s="20">
        <f>N9*R3</f>
        <v>12</v>
      </c>
      <c r="S9" s="39">
        <f t="shared" si="4"/>
        <v>48</v>
      </c>
      <c r="T9" s="11">
        <f t="shared" si="5"/>
        <v>96</v>
      </c>
      <c r="U9" s="55">
        <v>12</v>
      </c>
      <c r="V9" s="55">
        <v>12</v>
      </c>
      <c r="W9" s="55">
        <v>12</v>
      </c>
      <c r="X9" s="58">
        <f t="shared" si="6"/>
        <v>36</v>
      </c>
      <c r="Y9" s="20">
        <f>U9*Y3</f>
        <v>48</v>
      </c>
      <c r="Z9" s="20">
        <f>V9*Z3</f>
        <v>48</v>
      </c>
      <c r="AA9" s="20">
        <f>W9*AA3</f>
        <v>12</v>
      </c>
      <c r="AB9" s="63">
        <f t="shared" si="7"/>
        <v>108</v>
      </c>
      <c r="AC9" s="55">
        <v>12</v>
      </c>
      <c r="AD9" s="55">
        <v>12</v>
      </c>
      <c r="AE9" s="55">
        <v>12</v>
      </c>
      <c r="AF9" s="53">
        <f t="shared" si="8"/>
        <v>36</v>
      </c>
      <c r="AG9" s="20">
        <f>AC9*AG3</f>
        <v>48</v>
      </c>
      <c r="AH9" s="20">
        <f>AD9*AH3</f>
        <v>48</v>
      </c>
      <c r="AI9" s="20">
        <f>AE9*AI3</f>
        <v>12</v>
      </c>
      <c r="AJ9" s="63">
        <f t="shared" si="9"/>
        <v>108</v>
      </c>
      <c r="AK9" s="11">
        <f t="shared" si="10"/>
        <v>216</v>
      </c>
      <c r="AL9" s="55">
        <v>12</v>
      </c>
      <c r="AM9" s="55">
        <v>12</v>
      </c>
      <c r="AN9" s="55">
        <v>12</v>
      </c>
      <c r="AO9" s="58">
        <f t="shared" si="11"/>
        <v>36</v>
      </c>
      <c r="AP9" s="20">
        <f>AL9*AP3</f>
        <v>36</v>
      </c>
      <c r="AQ9" s="20">
        <f>AM9*AQ3</f>
        <v>36</v>
      </c>
      <c r="AR9" s="20">
        <f>AN9*AR3</f>
        <v>12</v>
      </c>
      <c r="AS9" s="63">
        <f t="shared" si="12"/>
        <v>84</v>
      </c>
      <c r="AT9" s="55">
        <v>12</v>
      </c>
      <c r="AU9" s="55">
        <v>12</v>
      </c>
      <c r="AV9" s="55">
        <v>12</v>
      </c>
      <c r="AW9" s="58">
        <f t="shared" si="13"/>
        <v>36</v>
      </c>
      <c r="AX9" s="20">
        <f>AT9*AX3</f>
        <v>12</v>
      </c>
      <c r="AY9" s="20">
        <f>AU9*AY3</f>
        <v>12</v>
      </c>
      <c r="AZ9" s="20">
        <f>AV9*AZ3</f>
        <v>12</v>
      </c>
      <c r="BA9" s="63">
        <f t="shared" si="14"/>
        <v>36</v>
      </c>
      <c r="BB9" s="55">
        <v>12</v>
      </c>
      <c r="BC9" s="64">
        <v>0</v>
      </c>
      <c r="BD9" s="64">
        <v>0</v>
      </c>
      <c r="BE9" s="55">
        <v>12</v>
      </c>
      <c r="BF9" s="58">
        <f t="shared" si="15"/>
        <v>24</v>
      </c>
      <c r="BG9" s="20">
        <f>BB9*BG3</f>
        <v>24</v>
      </c>
      <c r="BH9" s="18">
        <f>BC9*BH3</f>
        <v>0</v>
      </c>
      <c r="BI9" s="22">
        <f>BD9*BI3</f>
        <v>0</v>
      </c>
      <c r="BJ9" s="20">
        <f>BE9*BJ3</f>
        <v>12</v>
      </c>
      <c r="BK9" s="63">
        <f t="shared" si="16"/>
        <v>36</v>
      </c>
      <c r="BL9" s="14">
        <f t="shared" si="17"/>
        <v>468</v>
      </c>
      <c r="BM9" s="19">
        <v>0</v>
      </c>
      <c r="BN9" s="41">
        <f t="shared" si="18"/>
        <v>468</v>
      </c>
      <c r="BO9" s="3">
        <v>4</v>
      </c>
      <c r="BP9" s="55">
        <v>12</v>
      </c>
      <c r="BQ9" s="55">
        <v>12</v>
      </c>
      <c r="BR9" s="55">
        <v>12</v>
      </c>
      <c r="BS9" s="58">
        <f t="shared" si="19"/>
        <v>36</v>
      </c>
      <c r="BT9" s="20">
        <f>BP9*BT3</f>
        <v>24</v>
      </c>
      <c r="BU9" s="20">
        <f>BQ9*BU3</f>
        <v>12</v>
      </c>
      <c r="BV9" s="20">
        <f>BR9*BV3</f>
        <v>12</v>
      </c>
      <c r="BW9" s="63">
        <f t="shared" si="20"/>
        <v>48</v>
      </c>
      <c r="BX9" s="55">
        <v>12</v>
      </c>
      <c r="BY9" s="55">
        <v>12</v>
      </c>
      <c r="BZ9" s="55">
        <v>12</v>
      </c>
      <c r="CA9" s="53">
        <f t="shared" si="21"/>
        <v>36</v>
      </c>
      <c r="CB9" s="20">
        <f>BX9*CB3</f>
        <v>24</v>
      </c>
      <c r="CC9" s="20">
        <f>BY9*CC3</f>
        <v>12</v>
      </c>
      <c r="CD9" s="20">
        <f>BZ9*CD3</f>
        <v>12</v>
      </c>
      <c r="CE9" s="39">
        <f t="shared" si="22"/>
        <v>48</v>
      </c>
      <c r="CF9" s="11">
        <f t="shared" si="23"/>
        <v>96</v>
      </c>
      <c r="CG9" s="55">
        <v>12</v>
      </c>
      <c r="CH9" s="55">
        <v>12</v>
      </c>
      <c r="CI9" s="55">
        <v>12</v>
      </c>
      <c r="CJ9" s="58">
        <f t="shared" si="24"/>
        <v>36</v>
      </c>
      <c r="CK9" s="20">
        <f>CG9*CK3</f>
        <v>48</v>
      </c>
      <c r="CL9" s="20">
        <f>CH9*CL3</f>
        <v>48</v>
      </c>
      <c r="CM9" s="20">
        <f>CI9*CM3</f>
        <v>12</v>
      </c>
      <c r="CN9" s="63">
        <f t="shared" si="25"/>
        <v>108</v>
      </c>
      <c r="CO9" s="55">
        <v>12</v>
      </c>
      <c r="CP9" s="55">
        <v>12</v>
      </c>
      <c r="CQ9" s="55">
        <v>12</v>
      </c>
      <c r="CR9" s="53">
        <f t="shared" si="26"/>
        <v>36</v>
      </c>
      <c r="CS9" s="20">
        <f>CO9*CS3</f>
        <v>48</v>
      </c>
      <c r="CT9" s="20">
        <f>CP9*CT3</f>
        <v>48</v>
      </c>
      <c r="CU9" s="20">
        <f>CQ9*CU3</f>
        <v>12</v>
      </c>
      <c r="CV9" s="63">
        <f t="shared" si="27"/>
        <v>108</v>
      </c>
      <c r="CW9" s="11">
        <f t="shared" si="28"/>
        <v>216</v>
      </c>
      <c r="CX9" s="55">
        <v>12</v>
      </c>
      <c r="CY9" s="55">
        <v>12</v>
      </c>
      <c r="CZ9" s="55">
        <v>12</v>
      </c>
      <c r="DA9" s="58">
        <f t="shared" si="29"/>
        <v>36</v>
      </c>
      <c r="DB9" s="20">
        <f>CX9*DB3</f>
        <v>36</v>
      </c>
      <c r="DC9" s="20">
        <f>CY9*DC3</f>
        <v>36</v>
      </c>
      <c r="DD9" s="20">
        <f>CZ9*DD3</f>
        <v>12</v>
      </c>
      <c r="DE9" s="63">
        <f t="shared" si="30"/>
        <v>84</v>
      </c>
      <c r="DF9" s="55">
        <v>12</v>
      </c>
      <c r="DG9" s="55">
        <v>12</v>
      </c>
      <c r="DH9" s="55">
        <v>12</v>
      </c>
      <c r="DI9" s="58">
        <f t="shared" si="31"/>
        <v>36</v>
      </c>
      <c r="DJ9" s="20">
        <f>DF9*DJ3</f>
        <v>12</v>
      </c>
      <c r="DK9" s="20">
        <f>DG9*DK3</f>
        <v>12</v>
      </c>
      <c r="DL9" s="20">
        <f>DH9*DL3</f>
        <v>12</v>
      </c>
      <c r="DM9" s="63">
        <f t="shared" si="32"/>
        <v>36</v>
      </c>
      <c r="DN9" s="55">
        <v>12</v>
      </c>
      <c r="DO9" s="64">
        <v>0</v>
      </c>
      <c r="DP9" s="22">
        <v>0</v>
      </c>
      <c r="DQ9" s="55">
        <v>12</v>
      </c>
      <c r="DR9" s="58">
        <f t="shared" si="33"/>
        <v>24</v>
      </c>
      <c r="DS9" s="20">
        <f>DN9*DS3</f>
        <v>24</v>
      </c>
      <c r="DT9" s="18">
        <f>DO9*DT3</f>
        <v>0</v>
      </c>
      <c r="DU9" s="22">
        <v>0</v>
      </c>
      <c r="DV9" s="20">
        <f>DQ9*DV3</f>
        <v>12</v>
      </c>
      <c r="DW9" s="63">
        <f t="shared" si="34"/>
        <v>36</v>
      </c>
      <c r="DX9" s="14">
        <f t="shared" si="35"/>
        <v>468</v>
      </c>
      <c r="DY9" s="19">
        <v>0</v>
      </c>
      <c r="DZ9" s="39">
        <f t="shared" si="36"/>
        <v>468</v>
      </c>
      <c r="EA9" s="62">
        <f t="shared" si="37"/>
        <v>936</v>
      </c>
      <c r="EB9" s="42">
        <v>4</v>
      </c>
      <c r="EC9" s="31">
        <v>0</v>
      </c>
      <c r="ED9" s="31">
        <v>0</v>
      </c>
      <c r="EE9" s="31">
        <v>0</v>
      </c>
      <c r="EF9" s="22">
        <f t="shared" si="38"/>
        <v>0</v>
      </c>
      <c r="EG9" s="22">
        <f>EC9*EG3</f>
        <v>0</v>
      </c>
      <c r="EH9" s="22">
        <f>ED9*EH3</f>
        <v>0</v>
      </c>
      <c r="EI9" s="22">
        <f>EE9*EI3</f>
        <v>0</v>
      </c>
      <c r="EJ9" s="22">
        <f t="shared" si="39"/>
        <v>0</v>
      </c>
      <c r="EK9" s="31">
        <v>0</v>
      </c>
      <c r="EL9" s="31">
        <v>0</v>
      </c>
      <c r="EM9" s="31">
        <v>0</v>
      </c>
      <c r="EN9" s="29">
        <f t="shared" si="40"/>
        <v>0</v>
      </c>
      <c r="EO9" s="22">
        <f>EK9*EO3</f>
        <v>0</v>
      </c>
      <c r="EP9" s="22">
        <f>EL9*EP3</f>
        <v>0</v>
      </c>
      <c r="EQ9" s="22">
        <f>EM9*EQ3</f>
        <v>0</v>
      </c>
      <c r="ER9" s="29">
        <f t="shared" si="41"/>
        <v>0</v>
      </c>
      <c r="ES9" s="30">
        <f t="shared" si="42"/>
        <v>0</v>
      </c>
      <c r="ET9" s="31">
        <v>0</v>
      </c>
      <c r="EU9" s="31">
        <v>0</v>
      </c>
      <c r="EV9" s="31">
        <v>0</v>
      </c>
      <c r="EW9" s="22">
        <f t="shared" si="43"/>
        <v>0</v>
      </c>
      <c r="EX9" s="22">
        <f>ET9*EX3</f>
        <v>0</v>
      </c>
      <c r="EY9" s="22">
        <f>EU9*EY3</f>
        <v>0</v>
      </c>
      <c r="EZ9" s="22">
        <f>EV9*EZ3</f>
        <v>0</v>
      </c>
      <c r="FA9" s="22">
        <f t="shared" si="44"/>
        <v>0</v>
      </c>
      <c r="FB9" s="31">
        <v>0</v>
      </c>
      <c r="FC9" s="31">
        <v>0</v>
      </c>
      <c r="FD9" s="31">
        <v>0</v>
      </c>
      <c r="FE9" s="29">
        <f t="shared" si="45"/>
        <v>0</v>
      </c>
      <c r="FF9" s="22">
        <f>FB9*FF3</f>
        <v>0</v>
      </c>
      <c r="FG9" s="22">
        <f>FC9*FG3</f>
        <v>0</v>
      </c>
      <c r="FH9" s="22">
        <f>FD9*FH3</f>
        <v>0</v>
      </c>
      <c r="FI9" s="22">
        <f t="shared" si="46"/>
        <v>0</v>
      </c>
      <c r="FJ9" s="30">
        <f t="shared" si="47"/>
        <v>0</v>
      </c>
      <c r="FK9" s="31">
        <v>0</v>
      </c>
      <c r="FL9" s="31">
        <v>0</v>
      </c>
      <c r="FM9" s="31">
        <v>0</v>
      </c>
      <c r="FN9" s="22">
        <f t="shared" si="48"/>
        <v>0</v>
      </c>
      <c r="FO9" s="22">
        <f>FK9*FO3</f>
        <v>0</v>
      </c>
      <c r="FP9" s="22">
        <f>FL9*FP3</f>
        <v>0</v>
      </c>
      <c r="FQ9" s="22">
        <f>FM9*FQ3</f>
        <v>0</v>
      </c>
      <c r="FR9" s="22">
        <f t="shared" si="49"/>
        <v>0</v>
      </c>
      <c r="FS9" s="31">
        <v>0</v>
      </c>
      <c r="FT9" s="31">
        <v>0</v>
      </c>
      <c r="FU9" s="31">
        <v>0</v>
      </c>
      <c r="FV9" s="22">
        <f t="shared" si="50"/>
        <v>0</v>
      </c>
      <c r="FW9" s="22">
        <f>FS9*FW3</f>
        <v>0</v>
      </c>
      <c r="FX9" s="22">
        <f>FT9*FX3</f>
        <v>0</v>
      </c>
      <c r="FY9" s="22">
        <f>FU9*FY3</f>
        <v>0</v>
      </c>
      <c r="FZ9" s="22">
        <f t="shared" si="51"/>
        <v>0</v>
      </c>
      <c r="GA9" s="31">
        <v>0</v>
      </c>
      <c r="GB9" s="31">
        <v>0</v>
      </c>
      <c r="GC9" s="31">
        <v>0</v>
      </c>
      <c r="GD9" s="31">
        <v>0</v>
      </c>
      <c r="GE9" s="22">
        <f t="shared" si="52"/>
        <v>0</v>
      </c>
      <c r="GF9" s="22">
        <f>GA9*GF3</f>
        <v>0</v>
      </c>
      <c r="GG9" s="22">
        <f>GB9*GG3</f>
        <v>0</v>
      </c>
      <c r="GH9" s="22">
        <f>GC9*GH3</f>
        <v>0</v>
      </c>
      <c r="GI9" s="22">
        <f>GD9*GI3</f>
        <v>0</v>
      </c>
      <c r="GJ9" s="22">
        <f t="shared" si="53"/>
        <v>0</v>
      </c>
      <c r="GK9" s="32">
        <f t="shared" si="54"/>
        <v>0</v>
      </c>
      <c r="GL9" s="33">
        <v>0</v>
      </c>
      <c r="GM9" s="29">
        <f t="shared" si="55"/>
        <v>0</v>
      </c>
      <c r="GN9" s="62">
        <f t="shared" si="56"/>
        <v>936</v>
      </c>
      <c r="GO9" s="3">
        <v>4</v>
      </c>
      <c r="GP9" s="15">
        <f>GN9/936*100</f>
        <v>100</v>
      </c>
      <c r="GQ9" t="s">
        <v>62</v>
      </c>
      <c r="GR9" s="3"/>
      <c r="GS9" s="56"/>
    </row>
    <row r="10" spans="1:201" x14ac:dyDescent="0.2">
      <c r="A10" s="3">
        <v>5</v>
      </c>
      <c r="B10" s="17">
        <f t="shared" ref="B10" si="58">GN10</f>
        <v>936</v>
      </c>
      <c r="C10" s="43" t="s">
        <v>73</v>
      </c>
      <c r="D10" s="55">
        <v>12</v>
      </c>
      <c r="E10" s="55">
        <v>12</v>
      </c>
      <c r="F10" s="55">
        <v>12</v>
      </c>
      <c r="G10" s="58">
        <f t="shared" ref="G10" si="59">SUM(D10:F10)</f>
        <v>36</v>
      </c>
      <c r="H10" s="20">
        <f>D10*H3</f>
        <v>24</v>
      </c>
      <c r="I10" s="20">
        <f t="shared" ref="I10:J10" si="60">E10*I3</f>
        <v>12</v>
      </c>
      <c r="J10" s="20">
        <f t="shared" si="60"/>
        <v>12</v>
      </c>
      <c r="K10" s="63">
        <f t="shared" si="2"/>
        <v>48</v>
      </c>
      <c r="L10" s="55">
        <v>12</v>
      </c>
      <c r="M10" s="55">
        <v>12</v>
      </c>
      <c r="N10" s="55">
        <v>12</v>
      </c>
      <c r="O10" s="58">
        <f t="shared" ref="O10" si="61">SUM(L10:N10)</f>
        <v>36</v>
      </c>
      <c r="P10" s="20">
        <f>L10*P3</f>
        <v>24</v>
      </c>
      <c r="Q10" s="20">
        <f t="shared" ref="Q10:R10" si="62">M10*Q3</f>
        <v>12</v>
      </c>
      <c r="R10" s="20">
        <f t="shared" si="62"/>
        <v>12</v>
      </c>
      <c r="S10" s="39">
        <f t="shared" si="4"/>
        <v>48</v>
      </c>
      <c r="T10" s="11">
        <f t="shared" si="5"/>
        <v>96</v>
      </c>
      <c r="U10" s="55">
        <v>12</v>
      </c>
      <c r="V10" s="55">
        <v>12</v>
      </c>
      <c r="W10" s="55">
        <v>12</v>
      </c>
      <c r="X10" s="58">
        <f t="shared" si="6"/>
        <v>36</v>
      </c>
      <c r="Y10" s="20">
        <f>U10*Y3</f>
        <v>48</v>
      </c>
      <c r="Z10" s="20">
        <f t="shared" ref="Z10:AA10" si="63">V10*Z3</f>
        <v>48</v>
      </c>
      <c r="AA10" s="20">
        <f t="shared" si="63"/>
        <v>12</v>
      </c>
      <c r="AB10" s="63">
        <f t="shared" si="7"/>
        <v>108</v>
      </c>
      <c r="AC10" s="55">
        <v>12</v>
      </c>
      <c r="AD10" s="55">
        <v>12</v>
      </c>
      <c r="AE10" s="55">
        <v>12</v>
      </c>
      <c r="AF10" s="53">
        <f t="shared" si="8"/>
        <v>36</v>
      </c>
      <c r="AG10" s="20">
        <f>AC10*AG3</f>
        <v>48</v>
      </c>
      <c r="AH10" s="20">
        <f t="shared" ref="AH10:AI10" si="64">AD10*AH3</f>
        <v>48</v>
      </c>
      <c r="AI10" s="20">
        <f t="shared" si="64"/>
        <v>12</v>
      </c>
      <c r="AJ10" s="63">
        <f t="shared" si="9"/>
        <v>108</v>
      </c>
      <c r="AK10" s="11">
        <f t="shared" si="10"/>
        <v>216</v>
      </c>
      <c r="AL10" s="55">
        <v>12</v>
      </c>
      <c r="AM10" s="55">
        <v>12</v>
      </c>
      <c r="AN10" s="55">
        <v>12</v>
      </c>
      <c r="AO10" s="58">
        <f t="shared" si="11"/>
        <v>36</v>
      </c>
      <c r="AP10" s="20">
        <f>AL10*AP3</f>
        <v>36</v>
      </c>
      <c r="AQ10" s="20">
        <f t="shared" ref="AQ10:AR10" si="65">AM10*AQ3</f>
        <v>36</v>
      </c>
      <c r="AR10" s="20">
        <f t="shared" si="65"/>
        <v>12</v>
      </c>
      <c r="AS10" s="63">
        <f t="shared" si="12"/>
        <v>84</v>
      </c>
      <c r="AT10" s="55">
        <v>12</v>
      </c>
      <c r="AU10" s="55">
        <v>12</v>
      </c>
      <c r="AV10" s="55">
        <v>12</v>
      </c>
      <c r="AW10" s="58">
        <f t="shared" si="13"/>
        <v>36</v>
      </c>
      <c r="AX10" s="20">
        <f>AT10*AX3</f>
        <v>12</v>
      </c>
      <c r="AY10" s="20">
        <f t="shared" ref="AY10:AZ10" si="66">AU10*AY3</f>
        <v>12</v>
      </c>
      <c r="AZ10" s="20">
        <f t="shared" si="66"/>
        <v>12</v>
      </c>
      <c r="BA10" s="63">
        <f t="shared" si="14"/>
        <v>36</v>
      </c>
      <c r="BB10" s="55">
        <v>12</v>
      </c>
      <c r="BC10" s="64">
        <v>0</v>
      </c>
      <c r="BD10" s="64">
        <v>0</v>
      </c>
      <c r="BE10" s="55">
        <v>12</v>
      </c>
      <c r="BF10" s="58">
        <f t="shared" si="15"/>
        <v>24</v>
      </c>
      <c r="BG10" s="20">
        <f>BB10*BG3</f>
        <v>24</v>
      </c>
      <c r="BH10" s="18">
        <f>BC10*BH3</f>
        <v>0</v>
      </c>
      <c r="BI10" s="18">
        <f>BD10*BI3</f>
        <v>0</v>
      </c>
      <c r="BJ10" s="20">
        <f>BE10*BJ3</f>
        <v>12</v>
      </c>
      <c r="BK10" s="63">
        <f t="shared" si="16"/>
        <v>36</v>
      </c>
      <c r="BL10" s="14">
        <f t="shared" si="17"/>
        <v>468</v>
      </c>
      <c r="BM10" s="19">
        <v>0</v>
      </c>
      <c r="BN10" s="41">
        <f t="shared" si="18"/>
        <v>468</v>
      </c>
      <c r="BO10" s="3">
        <v>5</v>
      </c>
      <c r="BP10" s="55">
        <v>12</v>
      </c>
      <c r="BQ10" s="55">
        <v>12</v>
      </c>
      <c r="BR10" s="55">
        <v>12</v>
      </c>
      <c r="BS10" s="58">
        <f t="shared" si="19"/>
        <v>36</v>
      </c>
      <c r="BT10" s="20">
        <f>BP10*BT3</f>
        <v>24</v>
      </c>
      <c r="BU10" s="20">
        <f t="shared" ref="BU10:BV10" si="67">BQ10*BU3</f>
        <v>12</v>
      </c>
      <c r="BV10" s="20">
        <f t="shared" si="67"/>
        <v>12</v>
      </c>
      <c r="BW10" s="63">
        <f t="shared" si="20"/>
        <v>48</v>
      </c>
      <c r="BX10" s="55">
        <v>12</v>
      </c>
      <c r="BY10" s="55">
        <v>12</v>
      </c>
      <c r="BZ10" s="55">
        <v>12</v>
      </c>
      <c r="CA10" s="53">
        <f t="shared" si="21"/>
        <v>36</v>
      </c>
      <c r="CB10" s="20">
        <f>BX10*CB3</f>
        <v>24</v>
      </c>
      <c r="CC10" s="20">
        <f t="shared" ref="CC10:CD10" si="68">BY10*CC3</f>
        <v>12</v>
      </c>
      <c r="CD10" s="20">
        <f t="shared" si="68"/>
        <v>12</v>
      </c>
      <c r="CE10" s="39">
        <f t="shared" si="22"/>
        <v>48</v>
      </c>
      <c r="CF10" s="11">
        <f t="shared" si="23"/>
        <v>96</v>
      </c>
      <c r="CG10" s="55">
        <v>12</v>
      </c>
      <c r="CH10" s="55">
        <v>12</v>
      </c>
      <c r="CI10" s="55">
        <v>12</v>
      </c>
      <c r="CJ10" s="58">
        <f t="shared" si="24"/>
        <v>36</v>
      </c>
      <c r="CK10" s="20">
        <f>CG10*CK3</f>
        <v>48</v>
      </c>
      <c r="CL10" s="20">
        <f t="shared" ref="CL10:CM10" si="69">CH10*CL3</f>
        <v>48</v>
      </c>
      <c r="CM10" s="20">
        <f t="shared" si="69"/>
        <v>12</v>
      </c>
      <c r="CN10" s="63">
        <f t="shared" si="25"/>
        <v>108</v>
      </c>
      <c r="CO10" s="55">
        <v>12</v>
      </c>
      <c r="CP10" s="55">
        <v>12</v>
      </c>
      <c r="CQ10" s="55">
        <v>12</v>
      </c>
      <c r="CR10" s="53">
        <f t="shared" si="26"/>
        <v>36</v>
      </c>
      <c r="CS10" s="20">
        <f>CO10*CS3</f>
        <v>48</v>
      </c>
      <c r="CT10" s="20">
        <f t="shared" ref="CT10:CU10" si="70">CP10*CT3</f>
        <v>48</v>
      </c>
      <c r="CU10" s="20">
        <f t="shared" si="70"/>
        <v>12</v>
      </c>
      <c r="CV10" s="63">
        <f t="shared" si="27"/>
        <v>108</v>
      </c>
      <c r="CW10" s="11">
        <f t="shared" si="28"/>
        <v>216</v>
      </c>
      <c r="CX10" s="55">
        <v>12</v>
      </c>
      <c r="CY10" s="55">
        <v>12</v>
      </c>
      <c r="CZ10" s="55">
        <v>12</v>
      </c>
      <c r="DA10" s="58">
        <f t="shared" si="29"/>
        <v>36</v>
      </c>
      <c r="DB10" s="20">
        <f t="shared" ref="DB10:DD10" si="71">CX10*DB3</f>
        <v>36</v>
      </c>
      <c r="DC10" s="20">
        <f t="shared" si="71"/>
        <v>36</v>
      </c>
      <c r="DD10" s="20">
        <f t="shared" si="71"/>
        <v>12</v>
      </c>
      <c r="DE10" s="63">
        <f t="shared" si="30"/>
        <v>84</v>
      </c>
      <c r="DF10" s="55">
        <v>12</v>
      </c>
      <c r="DG10" s="55">
        <v>12</v>
      </c>
      <c r="DH10" s="55">
        <v>12</v>
      </c>
      <c r="DI10" s="58">
        <f t="shared" si="31"/>
        <v>36</v>
      </c>
      <c r="DJ10" s="20">
        <f>DF10*DJ3</f>
        <v>12</v>
      </c>
      <c r="DK10" s="20">
        <f t="shared" ref="DK10:DL10" si="72">DG10*DK3</f>
        <v>12</v>
      </c>
      <c r="DL10" s="20">
        <f t="shared" si="72"/>
        <v>12</v>
      </c>
      <c r="DM10" s="63">
        <f t="shared" si="32"/>
        <v>36</v>
      </c>
      <c r="DN10" s="55">
        <v>12</v>
      </c>
      <c r="DO10" s="64">
        <v>0</v>
      </c>
      <c r="DP10" s="22">
        <v>0</v>
      </c>
      <c r="DQ10" s="55">
        <v>12</v>
      </c>
      <c r="DR10" s="58">
        <f t="shared" si="33"/>
        <v>24</v>
      </c>
      <c r="DS10" s="20">
        <f>DN10*DS3</f>
        <v>24</v>
      </c>
      <c r="DT10" s="18">
        <f>DO10*DT3</f>
        <v>0</v>
      </c>
      <c r="DU10" s="18">
        <f>DP10*DU3</f>
        <v>0</v>
      </c>
      <c r="DV10" s="20">
        <f>DQ10*DV3</f>
        <v>12</v>
      </c>
      <c r="DW10" s="63">
        <f t="shared" ref="DW10" si="73">DS10+DT10+DU10+DV10</f>
        <v>36</v>
      </c>
      <c r="DX10" s="14">
        <f t="shared" ref="DX10" si="74">BW10+CE10+CN10+CV10+DE10+DM10+DW10</f>
        <v>468</v>
      </c>
      <c r="DY10" s="19">
        <v>0</v>
      </c>
      <c r="DZ10" s="39">
        <f t="shared" ref="DZ10" si="75">DX10-DY10</f>
        <v>468</v>
      </c>
      <c r="EA10" s="65">
        <f t="shared" si="37"/>
        <v>936</v>
      </c>
      <c r="EB10" s="42">
        <v>5</v>
      </c>
      <c r="EC10" s="31">
        <v>0</v>
      </c>
      <c r="ED10" s="31">
        <v>0</v>
      </c>
      <c r="EE10" s="31">
        <v>0</v>
      </c>
      <c r="EF10" s="22">
        <f t="shared" si="38"/>
        <v>0</v>
      </c>
      <c r="EG10" s="22">
        <f>EC10*EG3</f>
        <v>0</v>
      </c>
      <c r="EH10" s="22">
        <f t="shared" ref="EH10:EI10" si="76">ED10*EH3</f>
        <v>0</v>
      </c>
      <c r="EI10" s="22">
        <f t="shared" si="76"/>
        <v>0</v>
      </c>
      <c r="EJ10" s="22">
        <f t="shared" si="39"/>
        <v>0</v>
      </c>
      <c r="EK10" s="31">
        <v>0</v>
      </c>
      <c r="EL10" s="31">
        <v>0</v>
      </c>
      <c r="EM10" s="31">
        <v>0</v>
      </c>
      <c r="EN10" s="30">
        <f t="shared" si="40"/>
        <v>0</v>
      </c>
      <c r="EO10" s="22">
        <f>EK10*EO3</f>
        <v>0</v>
      </c>
      <c r="EP10" s="22">
        <f t="shared" ref="EP10:EQ10" si="77">EL10*EP3</f>
        <v>0</v>
      </c>
      <c r="EQ10" s="22">
        <f t="shared" si="77"/>
        <v>0</v>
      </c>
      <c r="ER10" s="29">
        <f t="shared" si="41"/>
        <v>0</v>
      </c>
      <c r="ES10" s="30">
        <f t="shared" si="42"/>
        <v>0</v>
      </c>
      <c r="ET10" s="31">
        <v>0</v>
      </c>
      <c r="EU10" s="31">
        <v>0</v>
      </c>
      <c r="EV10" s="31">
        <v>0</v>
      </c>
      <c r="EW10" s="22">
        <f t="shared" si="43"/>
        <v>0</v>
      </c>
      <c r="EX10" s="22">
        <f>ET10*EX3</f>
        <v>0</v>
      </c>
      <c r="EY10" s="22">
        <f t="shared" ref="EY10:EZ10" si="78">EU10*EY3</f>
        <v>0</v>
      </c>
      <c r="EZ10" s="22">
        <f t="shared" si="78"/>
        <v>0</v>
      </c>
      <c r="FA10" s="22">
        <f t="shared" si="44"/>
        <v>0</v>
      </c>
      <c r="FB10" s="31">
        <v>0</v>
      </c>
      <c r="FC10" s="31">
        <v>0</v>
      </c>
      <c r="FD10" s="31">
        <v>0</v>
      </c>
      <c r="FE10" s="30">
        <f t="shared" si="45"/>
        <v>0</v>
      </c>
      <c r="FF10" s="22">
        <f>FB10*FF3</f>
        <v>0</v>
      </c>
      <c r="FG10" s="22">
        <f t="shared" ref="FG10:FH10" si="79">FC10*FG3</f>
        <v>0</v>
      </c>
      <c r="FH10" s="22">
        <f t="shared" si="79"/>
        <v>0</v>
      </c>
      <c r="FI10" s="22">
        <f t="shared" si="46"/>
        <v>0</v>
      </c>
      <c r="FJ10" s="30">
        <f t="shared" si="47"/>
        <v>0</v>
      </c>
      <c r="FK10" s="31">
        <v>0</v>
      </c>
      <c r="FL10" s="31">
        <v>0</v>
      </c>
      <c r="FM10" s="31">
        <v>0</v>
      </c>
      <c r="FN10" s="22">
        <f t="shared" si="48"/>
        <v>0</v>
      </c>
      <c r="FO10" s="22">
        <f>FK10*FO3</f>
        <v>0</v>
      </c>
      <c r="FP10" s="22">
        <f t="shared" ref="FP10:FQ10" si="80">FL10*FP3</f>
        <v>0</v>
      </c>
      <c r="FQ10" s="22">
        <f t="shared" si="80"/>
        <v>0</v>
      </c>
      <c r="FR10" s="22">
        <f t="shared" si="49"/>
        <v>0</v>
      </c>
      <c r="FS10" s="31">
        <v>0</v>
      </c>
      <c r="FT10" s="31">
        <v>0</v>
      </c>
      <c r="FU10" s="31">
        <v>0</v>
      </c>
      <c r="FV10" s="22">
        <f t="shared" si="50"/>
        <v>0</v>
      </c>
      <c r="FW10" s="22">
        <f>FS10*FW3</f>
        <v>0</v>
      </c>
      <c r="FX10" s="22">
        <f t="shared" ref="FX10:FY10" si="81">FT10*FX3</f>
        <v>0</v>
      </c>
      <c r="FY10" s="22">
        <f t="shared" si="81"/>
        <v>0</v>
      </c>
      <c r="FZ10" s="22">
        <f t="shared" si="51"/>
        <v>0</v>
      </c>
      <c r="GA10" s="31">
        <v>0</v>
      </c>
      <c r="GB10" s="31">
        <v>0</v>
      </c>
      <c r="GC10" s="31">
        <v>0</v>
      </c>
      <c r="GD10" s="31">
        <v>0</v>
      </c>
      <c r="GE10" s="22">
        <f t="shared" si="52"/>
        <v>0</v>
      </c>
      <c r="GF10" s="22">
        <f>GA10*GF3</f>
        <v>0</v>
      </c>
      <c r="GG10" s="22">
        <f t="shared" ref="GG10:GI10" si="82">GB10*GG3</f>
        <v>0</v>
      </c>
      <c r="GH10" s="22">
        <f t="shared" si="82"/>
        <v>0</v>
      </c>
      <c r="GI10" s="22">
        <f t="shared" si="82"/>
        <v>0</v>
      </c>
      <c r="GJ10" s="22">
        <f t="shared" si="53"/>
        <v>0</v>
      </c>
      <c r="GK10" s="32">
        <f t="shared" si="54"/>
        <v>0</v>
      </c>
      <c r="GL10" s="33">
        <v>0</v>
      </c>
      <c r="GM10" s="29">
        <f t="shared" si="55"/>
        <v>0</v>
      </c>
      <c r="GN10" s="65">
        <f t="shared" si="56"/>
        <v>936</v>
      </c>
      <c r="GO10" s="3">
        <v>5</v>
      </c>
      <c r="GP10" s="15">
        <f>GN10/936*100</f>
        <v>100</v>
      </c>
      <c r="GQ10" s="43" t="s">
        <v>73</v>
      </c>
      <c r="GR10" s="3"/>
      <c r="GS10" s="56"/>
    </row>
    <row r="11" spans="1:201" x14ac:dyDescent="0.2">
      <c r="A11" s="3"/>
      <c r="B11" s="17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R11" s="3"/>
    </row>
  </sheetData>
  <sortState xmlns:xlrd2="http://schemas.microsoft.com/office/spreadsheetml/2017/richdata2" ref="C6:C10">
    <sortCondition ref="C5:C10"/>
  </sortState>
  <mergeCells count="39">
    <mergeCell ref="EC1:GN1"/>
    <mergeCell ref="U2:AK2"/>
    <mergeCell ref="AT2:AW2"/>
    <mergeCell ref="BB2:BF2"/>
    <mergeCell ref="BP2:CF2"/>
    <mergeCell ref="CG2:CW2"/>
    <mergeCell ref="DF2:DI2"/>
    <mergeCell ref="DN2:DR2"/>
    <mergeCell ref="EC2:ES2"/>
    <mergeCell ref="D1:BN1"/>
    <mergeCell ref="ET2:FJ2"/>
    <mergeCell ref="FS2:FV2"/>
    <mergeCell ref="GA2:GE2"/>
    <mergeCell ref="FK2:FR2"/>
    <mergeCell ref="BP1:EA1"/>
    <mergeCell ref="CX2:DE2"/>
    <mergeCell ref="BB4:BK4"/>
    <mergeCell ref="BP4:BW4"/>
    <mergeCell ref="CG4:CN4"/>
    <mergeCell ref="CO4:CV4"/>
    <mergeCell ref="D2:T2"/>
    <mergeCell ref="L4:S4"/>
    <mergeCell ref="AL2:AS2"/>
    <mergeCell ref="D4:K4"/>
    <mergeCell ref="U4:AB4"/>
    <mergeCell ref="AC4:AJ4"/>
    <mergeCell ref="AL4:AS4"/>
    <mergeCell ref="AT4:BA4"/>
    <mergeCell ref="GA4:GJ4"/>
    <mergeCell ref="BX4:CE4"/>
    <mergeCell ref="EK4:ER4"/>
    <mergeCell ref="EC4:EJ4"/>
    <mergeCell ref="FS4:FZ4"/>
    <mergeCell ref="ET4:FA4"/>
    <mergeCell ref="FB4:FI4"/>
    <mergeCell ref="FK4:FR4"/>
    <mergeCell ref="CX4:DE4"/>
    <mergeCell ref="DF4:DM4"/>
    <mergeCell ref="DN4:DW4"/>
  </mergeCells>
  <phoneticPr fontId="2" type="noConversion"/>
  <pageMargins left="0.2" right="0.27" top="1" bottom="1" header="0.14000000000000001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904F-D8F5-43DF-AE33-D94984A3D491}">
  <dimension ref="A1:HR12"/>
  <sheetViews>
    <sheetView workbookViewId="0">
      <pane xSplit="3" topLeftCell="D1" activePane="topRight" state="frozen"/>
      <selection pane="topRight" activeCell="H22" sqref="H22"/>
    </sheetView>
  </sheetViews>
  <sheetFormatPr baseColWidth="10" defaultRowHeight="12.75" x14ac:dyDescent="0.2"/>
  <cols>
    <col min="1" max="1" width="2.28515625" bestFit="1" customWidth="1"/>
    <col min="2" max="2" width="5" bestFit="1" customWidth="1"/>
    <col min="3" max="3" width="22.5703125" bestFit="1" customWidth="1"/>
    <col min="4" max="197" width="4.7109375" customWidth="1"/>
    <col min="198" max="198" width="3" bestFit="1" customWidth="1"/>
    <col min="199" max="199" width="3.7109375" bestFit="1" customWidth="1"/>
    <col min="200" max="200" width="4" bestFit="1" customWidth="1"/>
    <col min="201" max="202" width="3" bestFit="1" customWidth="1"/>
    <col min="203" max="203" width="3.7109375" bestFit="1" customWidth="1"/>
    <col min="204" max="204" width="3.42578125" bestFit="1" customWidth="1"/>
    <col min="205" max="206" width="3" bestFit="1" customWidth="1"/>
    <col min="207" max="207" width="3.7109375" bestFit="1" customWidth="1"/>
    <col min="208" max="208" width="4" bestFit="1" customWidth="1"/>
    <col min="209" max="209" width="3.85546875" customWidth="1"/>
    <col min="210" max="212" width="3" bestFit="1" customWidth="1"/>
    <col min="213" max="213" width="3.7109375" bestFit="1" customWidth="1"/>
    <col min="214" max="214" width="3.42578125" bestFit="1" customWidth="1"/>
    <col min="215" max="217" width="3" bestFit="1" customWidth="1"/>
    <col min="218" max="218" width="3.7109375" bestFit="1" customWidth="1"/>
    <col min="219" max="219" width="4" bestFit="1" customWidth="1"/>
    <col min="220" max="220" width="5" bestFit="1" customWidth="1"/>
    <col min="221" max="221" width="4.5703125" bestFit="1" customWidth="1"/>
    <col min="222" max="223" width="5" bestFit="1" customWidth="1"/>
    <col min="224" max="224" width="2" bestFit="1" customWidth="1"/>
    <col min="225" max="225" width="6.5703125" bestFit="1" customWidth="1"/>
    <col min="226" max="226" width="14.140625" bestFit="1" customWidth="1"/>
  </cols>
  <sheetData>
    <row r="1" spans="1:226" ht="15" x14ac:dyDescent="0.2">
      <c r="C1" s="6"/>
      <c r="D1" s="80" t="s">
        <v>18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76" t="s">
        <v>19</v>
      </c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U1" s="77" t="s">
        <v>20</v>
      </c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</row>
    <row r="2" spans="1:226" x14ac:dyDescent="0.2">
      <c r="D2" s="73" t="s">
        <v>37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82" t="s">
        <v>21</v>
      </c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79" t="s">
        <v>43</v>
      </c>
      <c r="AM2" s="79"/>
      <c r="AN2" s="79"/>
      <c r="AO2" s="79"/>
      <c r="AP2" s="79"/>
      <c r="AQ2" s="79"/>
      <c r="AR2" s="79"/>
      <c r="AS2" s="79"/>
      <c r="AT2" s="73" t="s">
        <v>22</v>
      </c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9" t="s">
        <v>23</v>
      </c>
      <c r="BL2" s="79"/>
      <c r="BM2" s="79"/>
      <c r="BN2" s="79"/>
      <c r="BO2" s="79"/>
      <c r="BP2" s="79"/>
      <c r="BQ2" s="79"/>
      <c r="BR2" s="79"/>
      <c r="BS2" s="79"/>
      <c r="BT2" s="79"/>
      <c r="BY2" s="73" t="s">
        <v>37</v>
      </c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82" t="s">
        <v>21</v>
      </c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79" t="s">
        <v>43</v>
      </c>
      <c r="DH2" s="79"/>
      <c r="DI2" s="79"/>
      <c r="DJ2" s="79"/>
      <c r="DK2" s="79"/>
      <c r="DL2" s="79"/>
      <c r="DM2" s="79"/>
      <c r="DN2" s="79"/>
      <c r="DO2" s="73" t="s">
        <v>22</v>
      </c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9" t="s">
        <v>23</v>
      </c>
      <c r="EG2" s="79"/>
      <c r="EH2" s="79"/>
      <c r="EI2" s="79"/>
      <c r="EJ2" s="79"/>
      <c r="EK2" s="79"/>
      <c r="EL2" s="79"/>
      <c r="EM2" s="79"/>
      <c r="EN2" s="79"/>
      <c r="EO2" s="79"/>
      <c r="EP2" s="79"/>
      <c r="ET2" s="20"/>
      <c r="EU2" s="73" t="s">
        <v>37</v>
      </c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20"/>
      <c r="FL2" s="82" t="s">
        <v>21</v>
      </c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79" t="s">
        <v>43</v>
      </c>
      <c r="GD2" s="79"/>
      <c r="GE2" s="79"/>
      <c r="GF2" s="79"/>
      <c r="GG2" s="79"/>
      <c r="GH2" s="79"/>
      <c r="GI2" s="79"/>
      <c r="GJ2" s="79"/>
      <c r="GK2" s="73" t="s">
        <v>22</v>
      </c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47"/>
      <c r="HB2" s="79" t="s">
        <v>23</v>
      </c>
      <c r="HC2" s="79"/>
      <c r="HD2" s="79"/>
      <c r="HE2" s="79"/>
      <c r="HF2" s="79"/>
      <c r="HG2" s="79"/>
      <c r="HH2" s="79"/>
      <c r="HI2" s="79"/>
      <c r="HJ2" s="79"/>
      <c r="HK2" s="79"/>
    </row>
    <row r="3" spans="1:226" s="13" customFormat="1" x14ac:dyDescent="0.2">
      <c r="D3" s="2">
        <v>12</v>
      </c>
      <c r="E3" s="2">
        <v>12</v>
      </c>
      <c r="F3" s="2">
        <v>12</v>
      </c>
      <c r="G3" s="51">
        <f>SUM(D3:F3)</f>
        <v>36</v>
      </c>
      <c r="H3" s="13">
        <v>2</v>
      </c>
      <c r="I3" s="13">
        <v>2</v>
      </c>
      <c r="J3" s="13">
        <v>1</v>
      </c>
      <c r="K3" s="35">
        <v>60</v>
      </c>
      <c r="L3" s="13">
        <v>12</v>
      </c>
      <c r="M3" s="13">
        <v>12</v>
      </c>
      <c r="N3" s="14">
        <v>12</v>
      </c>
      <c r="O3" s="52">
        <v>36</v>
      </c>
      <c r="P3" s="14">
        <v>2</v>
      </c>
      <c r="Q3" s="14">
        <v>2</v>
      </c>
      <c r="R3" s="14">
        <v>1</v>
      </c>
      <c r="S3" s="36">
        <v>60</v>
      </c>
      <c r="T3" s="50">
        <v>120</v>
      </c>
      <c r="U3" s="13">
        <v>12</v>
      </c>
      <c r="V3" s="13">
        <v>12</v>
      </c>
      <c r="W3" s="13">
        <v>12</v>
      </c>
      <c r="X3" s="54">
        <f>W3+V3+U3</f>
        <v>36</v>
      </c>
      <c r="Y3" s="13">
        <v>3</v>
      </c>
      <c r="Z3" s="13">
        <v>2</v>
      </c>
      <c r="AA3" s="13">
        <v>1</v>
      </c>
      <c r="AB3" s="37">
        <v>72</v>
      </c>
      <c r="AC3" s="13">
        <v>12</v>
      </c>
      <c r="AD3" s="13">
        <v>12</v>
      </c>
      <c r="AE3" s="13">
        <v>12</v>
      </c>
      <c r="AF3" s="54">
        <f>AE3+AD3+AC3</f>
        <v>36</v>
      </c>
      <c r="AG3" s="13">
        <v>3</v>
      </c>
      <c r="AH3" s="13">
        <v>2</v>
      </c>
      <c r="AI3" s="13">
        <v>1</v>
      </c>
      <c r="AJ3" s="37">
        <v>72</v>
      </c>
      <c r="AK3" s="48">
        <v>144</v>
      </c>
      <c r="AL3" s="13">
        <v>12</v>
      </c>
      <c r="AM3" s="13">
        <v>12</v>
      </c>
      <c r="AN3" s="13">
        <v>12</v>
      </c>
      <c r="AO3" s="54">
        <f>AN3+AM3+AL3</f>
        <v>36</v>
      </c>
      <c r="AP3" s="13">
        <v>2</v>
      </c>
      <c r="AQ3" s="13">
        <v>2</v>
      </c>
      <c r="AR3" s="13">
        <v>1</v>
      </c>
      <c r="AS3" s="37">
        <v>60</v>
      </c>
      <c r="AT3" s="13">
        <v>12</v>
      </c>
      <c r="AU3" s="13">
        <v>12</v>
      </c>
      <c r="AV3" s="13">
        <v>12</v>
      </c>
      <c r="AW3" s="54">
        <f>AV3+AU3+AT3</f>
        <v>36</v>
      </c>
      <c r="AX3" s="13">
        <v>1</v>
      </c>
      <c r="AY3" s="13">
        <v>2</v>
      </c>
      <c r="AZ3" s="13">
        <v>1</v>
      </c>
      <c r="BA3" s="37">
        <v>48</v>
      </c>
      <c r="BB3" s="13">
        <v>12</v>
      </c>
      <c r="BC3" s="13">
        <v>12</v>
      </c>
      <c r="BD3" s="13">
        <v>12</v>
      </c>
      <c r="BE3" s="54">
        <f>BD3+BC3+BB3</f>
        <v>36</v>
      </c>
      <c r="BF3" s="13">
        <v>1</v>
      </c>
      <c r="BG3" s="13">
        <v>2</v>
      </c>
      <c r="BH3" s="13">
        <v>1</v>
      </c>
      <c r="BI3" s="37">
        <v>48</v>
      </c>
      <c r="BJ3" s="44">
        <v>96</v>
      </c>
      <c r="BK3" s="13">
        <v>12</v>
      </c>
      <c r="BL3" s="13">
        <v>12</v>
      </c>
      <c r="BM3" s="13">
        <v>0</v>
      </c>
      <c r="BN3" s="13">
        <v>12</v>
      </c>
      <c r="BO3" s="54">
        <f>BN3+BM3+BL3+BK3</f>
        <v>36</v>
      </c>
      <c r="BP3" s="13">
        <v>2</v>
      </c>
      <c r="BQ3" s="13">
        <v>1</v>
      </c>
      <c r="BR3" s="13">
        <v>0</v>
      </c>
      <c r="BS3" s="13">
        <v>1</v>
      </c>
      <c r="BT3" s="37">
        <v>48</v>
      </c>
      <c r="BU3" s="14">
        <v>468</v>
      </c>
      <c r="BV3" s="13" t="s">
        <v>12</v>
      </c>
      <c r="BW3" s="14">
        <v>468</v>
      </c>
      <c r="BY3" s="2">
        <v>12</v>
      </c>
      <c r="BZ3" s="2">
        <v>12</v>
      </c>
      <c r="CA3" s="2">
        <v>12</v>
      </c>
      <c r="CB3" s="51">
        <f>SUM(BY3:CA3)</f>
        <v>36</v>
      </c>
      <c r="CC3" s="14">
        <v>2</v>
      </c>
      <c r="CD3" s="14">
        <v>2</v>
      </c>
      <c r="CE3" s="14">
        <v>1</v>
      </c>
      <c r="CF3" s="35">
        <v>60</v>
      </c>
      <c r="CG3" s="2">
        <v>12</v>
      </c>
      <c r="CH3" s="2">
        <v>12</v>
      </c>
      <c r="CI3" s="2">
        <v>12</v>
      </c>
      <c r="CJ3" s="52">
        <f>CG3+CH3+CI3</f>
        <v>36</v>
      </c>
      <c r="CK3" s="14">
        <v>2</v>
      </c>
      <c r="CL3" s="14">
        <v>2</v>
      </c>
      <c r="CM3" s="14">
        <v>1</v>
      </c>
      <c r="CN3" s="36">
        <v>60</v>
      </c>
      <c r="CO3" s="50">
        <v>120</v>
      </c>
      <c r="CP3" s="2">
        <v>12</v>
      </c>
      <c r="CQ3" s="2">
        <v>12</v>
      </c>
      <c r="CR3" s="2">
        <v>12</v>
      </c>
      <c r="CS3" s="54">
        <f>CR3+CQ3+CP3</f>
        <v>36</v>
      </c>
      <c r="CT3" s="13">
        <v>3</v>
      </c>
      <c r="CU3" s="13">
        <v>2</v>
      </c>
      <c r="CV3" s="13">
        <v>1</v>
      </c>
      <c r="CW3" s="37">
        <v>72</v>
      </c>
      <c r="CX3" s="2">
        <v>12</v>
      </c>
      <c r="CY3" s="2">
        <v>12</v>
      </c>
      <c r="CZ3" s="2">
        <v>12</v>
      </c>
      <c r="DA3" s="54">
        <f>CZ3+CY3+CX3</f>
        <v>36</v>
      </c>
      <c r="DB3" s="13">
        <v>3</v>
      </c>
      <c r="DC3" s="13">
        <v>2</v>
      </c>
      <c r="DD3" s="13">
        <v>1</v>
      </c>
      <c r="DE3" s="37">
        <v>72</v>
      </c>
      <c r="DF3" s="48">
        <v>144</v>
      </c>
      <c r="DG3" s="2">
        <v>12</v>
      </c>
      <c r="DH3" s="2">
        <v>12</v>
      </c>
      <c r="DI3" s="2">
        <v>12</v>
      </c>
      <c r="DJ3" s="54">
        <f>DI3+DH3+DG3</f>
        <v>36</v>
      </c>
      <c r="DK3" s="13">
        <v>2</v>
      </c>
      <c r="DL3" s="13">
        <v>2</v>
      </c>
      <c r="DM3" s="13">
        <v>1</v>
      </c>
      <c r="DN3" s="37">
        <v>60</v>
      </c>
      <c r="DO3" s="2">
        <v>12</v>
      </c>
      <c r="DP3" s="2">
        <v>12</v>
      </c>
      <c r="DQ3" s="2">
        <v>12</v>
      </c>
      <c r="DR3" s="54">
        <f>DQ3+DP3+DO3</f>
        <v>36</v>
      </c>
      <c r="DS3" s="13">
        <v>1</v>
      </c>
      <c r="DT3" s="13">
        <v>2</v>
      </c>
      <c r="DU3" s="13">
        <v>1</v>
      </c>
      <c r="DV3" s="37">
        <v>48</v>
      </c>
      <c r="DW3" s="2">
        <v>12</v>
      </c>
      <c r="DX3" s="2">
        <v>12</v>
      </c>
      <c r="DY3" s="2">
        <v>12</v>
      </c>
      <c r="DZ3" s="54">
        <f>DY3+DX3+DW3</f>
        <v>36</v>
      </c>
      <c r="EA3" s="13">
        <v>1</v>
      </c>
      <c r="EB3" s="13">
        <v>2</v>
      </c>
      <c r="EC3" s="13">
        <v>1</v>
      </c>
      <c r="ED3" s="37">
        <v>48</v>
      </c>
      <c r="EE3" s="44">
        <v>96</v>
      </c>
      <c r="EF3" s="2">
        <v>12</v>
      </c>
      <c r="EG3" s="2">
        <v>12</v>
      </c>
      <c r="EH3" s="13">
        <v>0</v>
      </c>
      <c r="EI3" s="2">
        <v>12</v>
      </c>
      <c r="EJ3" s="54">
        <f>EI3+EH3+EG3+EF3</f>
        <v>36</v>
      </c>
      <c r="EK3" s="13">
        <v>2</v>
      </c>
      <c r="EL3" s="13">
        <v>1</v>
      </c>
      <c r="EM3" s="13">
        <v>0</v>
      </c>
      <c r="EN3" s="13">
        <v>1</v>
      </c>
      <c r="EO3" s="37">
        <v>48</v>
      </c>
      <c r="EP3" s="14">
        <v>468</v>
      </c>
      <c r="EQ3" s="13" t="s">
        <v>12</v>
      </c>
      <c r="ER3" s="14">
        <v>468</v>
      </c>
      <c r="ES3" s="38">
        <v>936</v>
      </c>
      <c r="EU3" s="2">
        <v>12</v>
      </c>
      <c r="EV3" s="2">
        <v>12</v>
      </c>
      <c r="EW3" s="2">
        <v>12</v>
      </c>
      <c r="EX3" s="51">
        <f>SUM(EU3:EW3)</f>
        <v>36</v>
      </c>
      <c r="EY3" s="14">
        <v>2</v>
      </c>
      <c r="EZ3" s="14">
        <v>2</v>
      </c>
      <c r="FA3" s="14">
        <v>1</v>
      </c>
      <c r="FB3" s="35">
        <v>60</v>
      </c>
      <c r="FC3" s="2">
        <v>12</v>
      </c>
      <c r="FD3" s="2">
        <v>12</v>
      </c>
      <c r="FE3" s="2">
        <v>12</v>
      </c>
      <c r="FF3" s="52">
        <f>FC3+FD3+FE3</f>
        <v>36</v>
      </c>
      <c r="FG3" s="14">
        <v>2</v>
      </c>
      <c r="FH3" s="14">
        <v>2</v>
      </c>
      <c r="FI3" s="14">
        <v>1</v>
      </c>
      <c r="FJ3" s="36">
        <v>60</v>
      </c>
      <c r="FK3" s="10">
        <v>120</v>
      </c>
      <c r="FL3" s="2">
        <v>12</v>
      </c>
      <c r="FM3" s="2">
        <v>12</v>
      </c>
      <c r="FN3" s="2">
        <v>12</v>
      </c>
      <c r="FO3" s="54">
        <f>FN3+FM3+FL3</f>
        <v>36</v>
      </c>
      <c r="FP3" s="13">
        <v>3</v>
      </c>
      <c r="FQ3" s="13">
        <v>2</v>
      </c>
      <c r="FR3" s="13">
        <v>1</v>
      </c>
      <c r="FS3" s="37">
        <v>72</v>
      </c>
      <c r="FT3" s="2">
        <v>12</v>
      </c>
      <c r="FU3" s="2">
        <v>12</v>
      </c>
      <c r="FV3" s="2">
        <v>12</v>
      </c>
      <c r="FW3" s="54">
        <f>FV3+FU3+FT3</f>
        <v>36</v>
      </c>
      <c r="FX3" s="13">
        <v>3</v>
      </c>
      <c r="FY3" s="13">
        <v>2</v>
      </c>
      <c r="FZ3" s="13">
        <v>1</v>
      </c>
      <c r="GA3" s="37">
        <v>72</v>
      </c>
      <c r="GB3" s="12">
        <v>144</v>
      </c>
      <c r="GC3" s="2">
        <v>12</v>
      </c>
      <c r="GD3" s="2">
        <v>12</v>
      </c>
      <c r="GE3" s="2">
        <v>12</v>
      </c>
      <c r="GF3" s="54">
        <f>GE3+GD3+GC3</f>
        <v>36</v>
      </c>
      <c r="GG3" s="13">
        <v>2</v>
      </c>
      <c r="GH3" s="13">
        <v>2</v>
      </c>
      <c r="GI3" s="13">
        <v>1</v>
      </c>
      <c r="GJ3" s="37">
        <v>60</v>
      </c>
      <c r="GK3" s="2">
        <v>12</v>
      </c>
      <c r="GL3" s="2">
        <v>12</v>
      </c>
      <c r="GM3" s="2">
        <v>12</v>
      </c>
      <c r="GN3" s="54">
        <f>GM3+GL3+GK3</f>
        <v>36</v>
      </c>
      <c r="GO3" s="13">
        <v>1</v>
      </c>
      <c r="GP3" s="13">
        <v>2</v>
      </c>
      <c r="GQ3" s="13">
        <v>1</v>
      </c>
      <c r="GR3" s="37">
        <v>48</v>
      </c>
      <c r="GS3" s="2">
        <v>12</v>
      </c>
      <c r="GT3" s="2">
        <v>12</v>
      </c>
      <c r="GU3" s="2">
        <v>12</v>
      </c>
      <c r="GV3" s="54">
        <f>GU3+GT3+GS3</f>
        <v>36</v>
      </c>
      <c r="GW3" s="13">
        <v>1</v>
      </c>
      <c r="GX3" s="13">
        <v>2</v>
      </c>
      <c r="GY3" s="13">
        <v>1</v>
      </c>
      <c r="GZ3" s="37">
        <v>48</v>
      </c>
      <c r="HA3" s="44">
        <v>96</v>
      </c>
      <c r="HB3" s="13">
        <v>12</v>
      </c>
      <c r="HC3" s="13">
        <v>12</v>
      </c>
      <c r="HD3" s="13">
        <v>0</v>
      </c>
      <c r="HE3" s="13">
        <v>12</v>
      </c>
      <c r="HF3" s="54">
        <v>36</v>
      </c>
      <c r="HG3" s="13">
        <v>2</v>
      </c>
      <c r="HH3" s="13">
        <v>1</v>
      </c>
      <c r="HI3" s="13">
        <v>0</v>
      </c>
      <c r="HJ3" s="13">
        <v>1</v>
      </c>
      <c r="HK3" s="37">
        <v>48</v>
      </c>
      <c r="HL3" s="14">
        <v>468</v>
      </c>
      <c r="HM3" s="13" t="s">
        <v>12</v>
      </c>
      <c r="HN3" s="14">
        <f>HL3</f>
        <v>468</v>
      </c>
      <c r="HO3" s="2">
        <v>1404</v>
      </c>
      <c r="HP3" s="2"/>
      <c r="HQ3" s="13" t="s">
        <v>17</v>
      </c>
    </row>
    <row r="4" spans="1:226" s="1" customFormat="1" x14ac:dyDescent="0.2">
      <c r="D4" s="69" t="s">
        <v>70</v>
      </c>
      <c r="E4" s="69"/>
      <c r="F4" s="69"/>
      <c r="G4" s="69"/>
      <c r="H4" s="69"/>
      <c r="I4" s="69"/>
      <c r="J4" s="69"/>
      <c r="K4" s="69"/>
      <c r="L4" s="72" t="s">
        <v>52</v>
      </c>
      <c r="M4" s="72"/>
      <c r="N4" s="72"/>
      <c r="O4" s="72"/>
      <c r="P4" s="72"/>
      <c r="Q4" s="72"/>
      <c r="R4" s="72"/>
      <c r="S4" s="72"/>
      <c r="T4" s="12" t="s">
        <v>14</v>
      </c>
      <c r="U4" s="69" t="s">
        <v>53</v>
      </c>
      <c r="V4" s="69"/>
      <c r="W4" s="69"/>
      <c r="X4" s="69"/>
      <c r="Y4" s="69"/>
      <c r="Z4" s="69"/>
      <c r="AA4" s="69"/>
      <c r="AB4" s="69"/>
      <c r="AC4" s="70" t="s">
        <v>54</v>
      </c>
      <c r="AD4" s="70"/>
      <c r="AE4" s="70"/>
      <c r="AF4" s="70"/>
      <c r="AG4" s="70"/>
      <c r="AH4" s="70"/>
      <c r="AI4" s="70"/>
      <c r="AJ4" s="70"/>
      <c r="AK4" s="12" t="s">
        <v>14</v>
      </c>
      <c r="AL4" s="71" t="s">
        <v>71</v>
      </c>
      <c r="AM4" s="71"/>
      <c r="AN4" s="71"/>
      <c r="AO4" s="71"/>
      <c r="AP4" s="71"/>
      <c r="AQ4" s="71"/>
      <c r="AR4" s="71"/>
      <c r="AS4" s="71"/>
      <c r="AT4" s="75" t="s">
        <v>74</v>
      </c>
      <c r="AU4" s="75"/>
      <c r="AV4" s="75"/>
      <c r="AW4" s="75"/>
      <c r="AX4" s="75"/>
      <c r="AY4" s="75"/>
      <c r="AZ4" s="75"/>
      <c r="BA4" s="75"/>
      <c r="BB4" s="83" t="s">
        <v>51</v>
      </c>
      <c r="BC4" s="83"/>
      <c r="BD4" s="83"/>
      <c r="BE4" s="83"/>
      <c r="BF4" s="83"/>
      <c r="BG4" s="83"/>
      <c r="BH4" s="83"/>
      <c r="BI4" s="83"/>
      <c r="BJ4" s="45"/>
      <c r="BK4" s="71" t="s">
        <v>55</v>
      </c>
      <c r="BL4" s="71"/>
      <c r="BM4" s="71"/>
      <c r="BN4" s="71"/>
      <c r="BO4" s="71"/>
      <c r="BP4" s="71"/>
      <c r="BQ4" s="71"/>
      <c r="BR4" s="71"/>
      <c r="BS4" s="71"/>
      <c r="BT4" s="71"/>
      <c r="BU4" s="14" t="s">
        <v>13</v>
      </c>
      <c r="BV4" s="4"/>
      <c r="BW4" s="4"/>
      <c r="BX4" s="4"/>
      <c r="BY4" s="69" t="s">
        <v>70</v>
      </c>
      <c r="BZ4" s="69"/>
      <c r="CA4" s="69"/>
      <c r="CB4" s="69"/>
      <c r="CC4" s="69"/>
      <c r="CD4" s="69"/>
      <c r="CE4" s="69"/>
      <c r="CF4" s="69"/>
      <c r="CG4" s="72" t="s">
        <v>52</v>
      </c>
      <c r="CH4" s="72"/>
      <c r="CI4" s="72"/>
      <c r="CJ4" s="72"/>
      <c r="CK4" s="72"/>
      <c r="CL4" s="72"/>
      <c r="CM4" s="72"/>
      <c r="CN4" s="72"/>
      <c r="CO4" s="12" t="s">
        <v>14</v>
      </c>
      <c r="CP4" s="69" t="s">
        <v>53</v>
      </c>
      <c r="CQ4" s="69"/>
      <c r="CR4" s="69"/>
      <c r="CS4" s="69"/>
      <c r="CT4" s="69"/>
      <c r="CU4" s="69"/>
      <c r="CV4" s="69"/>
      <c r="CW4" s="69"/>
      <c r="CX4" s="70" t="s">
        <v>54</v>
      </c>
      <c r="CY4" s="70"/>
      <c r="CZ4" s="70"/>
      <c r="DA4" s="70"/>
      <c r="DB4" s="70"/>
      <c r="DC4" s="70"/>
      <c r="DD4" s="70"/>
      <c r="DE4" s="70"/>
      <c r="DF4" s="12" t="s">
        <v>14</v>
      </c>
      <c r="DG4" s="71" t="s">
        <v>71</v>
      </c>
      <c r="DH4" s="71"/>
      <c r="DI4" s="71"/>
      <c r="DJ4" s="71"/>
      <c r="DK4" s="71"/>
      <c r="DL4" s="71"/>
      <c r="DM4" s="71"/>
      <c r="DN4" s="71"/>
      <c r="DO4" s="75" t="s">
        <v>74</v>
      </c>
      <c r="DP4" s="75"/>
      <c r="DQ4" s="75"/>
      <c r="DR4" s="75"/>
      <c r="DS4" s="75"/>
      <c r="DT4" s="75"/>
      <c r="DU4" s="75"/>
      <c r="DV4" s="75"/>
      <c r="DW4" s="83" t="s">
        <v>51</v>
      </c>
      <c r="DX4" s="83"/>
      <c r="DY4" s="83"/>
      <c r="DZ4" s="83"/>
      <c r="EA4" s="83"/>
      <c r="EB4" s="83"/>
      <c r="EC4" s="83"/>
      <c r="ED4" s="83"/>
      <c r="EE4" s="45"/>
      <c r="EF4" s="71" t="s">
        <v>55</v>
      </c>
      <c r="EG4" s="71"/>
      <c r="EH4" s="71"/>
      <c r="EI4" s="71"/>
      <c r="EJ4" s="71"/>
      <c r="EK4" s="71"/>
      <c r="EL4" s="71"/>
      <c r="EM4" s="71"/>
      <c r="EN4" s="71"/>
      <c r="EO4" s="71"/>
      <c r="EP4" s="14" t="s">
        <v>13</v>
      </c>
      <c r="EQ4" s="4"/>
      <c r="ER4" s="4"/>
      <c r="ES4" s="16" t="s">
        <v>13</v>
      </c>
      <c r="ET4" s="4"/>
      <c r="EU4" s="69" t="s">
        <v>70</v>
      </c>
      <c r="EV4" s="69"/>
      <c r="EW4" s="69"/>
      <c r="EX4" s="69"/>
      <c r="EY4" s="69"/>
      <c r="EZ4" s="69"/>
      <c r="FA4" s="69"/>
      <c r="FB4" s="69"/>
      <c r="FC4" s="72" t="s">
        <v>52</v>
      </c>
      <c r="FD4" s="72"/>
      <c r="FE4" s="72"/>
      <c r="FF4" s="72"/>
      <c r="FG4" s="72"/>
      <c r="FH4" s="72"/>
      <c r="FI4" s="72"/>
      <c r="FJ4" s="72"/>
      <c r="FK4" s="12" t="s">
        <v>14</v>
      </c>
      <c r="FL4" s="69" t="s">
        <v>53</v>
      </c>
      <c r="FM4" s="69"/>
      <c r="FN4" s="69"/>
      <c r="FO4" s="69"/>
      <c r="FP4" s="69"/>
      <c r="FQ4" s="69"/>
      <c r="FR4" s="69"/>
      <c r="FS4" s="69"/>
      <c r="FT4" s="70" t="s">
        <v>54</v>
      </c>
      <c r="FU4" s="70"/>
      <c r="FV4" s="70"/>
      <c r="FW4" s="70"/>
      <c r="FX4" s="70"/>
      <c r="FY4" s="70"/>
      <c r="FZ4" s="70"/>
      <c r="GA4" s="70"/>
      <c r="GB4" s="12" t="s">
        <v>14</v>
      </c>
      <c r="GC4" s="71" t="s">
        <v>71</v>
      </c>
      <c r="GD4" s="71"/>
      <c r="GE4" s="71"/>
      <c r="GF4" s="71"/>
      <c r="GG4" s="71"/>
      <c r="GH4" s="71"/>
      <c r="GI4" s="71"/>
      <c r="GJ4" s="71"/>
      <c r="GK4" s="75" t="s">
        <v>74</v>
      </c>
      <c r="GL4" s="75"/>
      <c r="GM4" s="75"/>
      <c r="GN4" s="75"/>
      <c r="GO4" s="75"/>
      <c r="GP4" s="75"/>
      <c r="GQ4" s="75"/>
      <c r="GR4" s="75"/>
      <c r="GS4" s="83" t="s">
        <v>51</v>
      </c>
      <c r="GT4" s="83"/>
      <c r="GU4" s="83"/>
      <c r="GV4" s="83"/>
      <c r="GW4" s="83"/>
      <c r="GX4" s="83"/>
      <c r="GY4" s="83"/>
      <c r="GZ4" s="83"/>
      <c r="HA4" s="45"/>
      <c r="HB4" s="71" t="s">
        <v>55</v>
      </c>
      <c r="HC4" s="71"/>
      <c r="HD4" s="71"/>
      <c r="HE4" s="71"/>
      <c r="HF4" s="71"/>
      <c r="HG4" s="71"/>
      <c r="HH4" s="71"/>
      <c r="HI4" s="71"/>
      <c r="HJ4" s="71"/>
      <c r="HK4" s="71"/>
      <c r="HL4" s="14" t="s">
        <v>13</v>
      </c>
      <c r="HM4" s="4"/>
      <c r="HN4" s="4"/>
      <c r="HO4" s="16" t="s">
        <v>13</v>
      </c>
      <c r="HQ4" s="4"/>
    </row>
    <row r="5" spans="1:226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46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48"/>
      <c r="AL5" s="3" t="s">
        <v>7</v>
      </c>
      <c r="AM5" s="3" t="s">
        <v>42</v>
      </c>
      <c r="AN5" s="3" t="s">
        <v>8</v>
      </c>
      <c r="AO5" s="3" t="s">
        <v>4</v>
      </c>
      <c r="AP5" s="3" t="s">
        <v>7</v>
      </c>
      <c r="AQ5" s="3" t="s">
        <v>42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9</v>
      </c>
      <c r="BC5" s="3" t="s">
        <v>10</v>
      </c>
      <c r="BD5" s="3" t="s">
        <v>8</v>
      </c>
      <c r="BE5" s="3" t="s">
        <v>4</v>
      </c>
      <c r="BF5" s="3" t="s">
        <v>9</v>
      </c>
      <c r="BG5" s="3" t="s">
        <v>10</v>
      </c>
      <c r="BH5" s="3" t="s">
        <v>8</v>
      </c>
      <c r="BI5" s="3" t="s">
        <v>4</v>
      </c>
      <c r="BJ5" s="12" t="s">
        <v>14</v>
      </c>
      <c r="BK5" s="3" t="s">
        <v>2</v>
      </c>
      <c r="BL5" s="3" t="s">
        <v>3</v>
      </c>
      <c r="BM5" s="3" t="s">
        <v>11</v>
      </c>
      <c r="BN5" s="3" t="s">
        <v>8</v>
      </c>
      <c r="BO5" s="3" t="s">
        <v>4</v>
      </c>
      <c r="BP5" s="3" t="s">
        <v>2</v>
      </c>
      <c r="BQ5" s="3" t="s">
        <v>3</v>
      </c>
      <c r="BR5" s="3" t="s">
        <v>11</v>
      </c>
      <c r="BS5" s="3" t="s">
        <v>8</v>
      </c>
      <c r="BT5" s="3" t="s">
        <v>4</v>
      </c>
      <c r="BU5" s="14"/>
      <c r="BV5" s="3" t="s">
        <v>12</v>
      </c>
      <c r="BW5" s="3" t="s">
        <v>15</v>
      </c>
      <c r="BY5" s="3" t="s">
        <v>2</v>
      </c>
      <c r="BZ5" s="3" t="s">
        <v>3</v>
      </c>
      <c r="CA5" s="3" t="s">
        <v>8</v>
      </c>
      <c r="CB5" s="3" t="s">
        <v>4</v>
      </c>
      <c r="CC5" s="3" t="s">
        <v>2</v>
      </c>
      <c r="CD5" s="3" t="s">
        <v>3</v>
      </c>
      <c r="CE5" s="3" t="s">
        <v>8</v>
      </c>
      <c r="CF5" s="3" t="s">
        <v>4</v>
      </c>
      <c r="CG5" s="3" t="s">
        <v>2</v>
      </c>
      <c r="CH5" s="3" t="s">
        <v>3</v>
      </c>
      <c r="CI5" s="3" t="s">
        <v>8</v>
      </c>
      <c r="CJ5" s="5" t="s">
        <v>4</v>
      </c>
      <c r="CK5" s="3" t="s">
        <v>2</v>
      </c>
      <c r="CL5" s="3" t="s">
        <v>3</v>
      </c>
      <c r="CM5" s="3" t="s">
        <v>8</v>
      </c>
      <c r="CN5" s="3" t="s">
        <v>4</v>
      </c>
      <c r="CO5" s="9"/>
      <c r="CP5" s="3" t="s">
        <v>5</v>
      </c>
      <c r="CQ5" s="3" t="s">
        <v>6</v>
      </c>
      <c r="CR5" s="3" t="s">
        <v>8</v>
      </c>
      <c r="CS5" s="3" t="s">
        <v>4</v>
      </c>
      <c r="CT5" s="3" t="s">
        <v>5</v>
      </c>
      <c r="CU5" s="3" t="s">
        <v>6</v>
      </c>
      <c r="CV5" s="3" t="s">
        <v>8</v>
      </c>
      <c r="CW5" s="3" t="s">
        <v>4</v>
      </c>
      <c r="CX5" s="5" t="s">
        <v>5</v>
      </c>
      <c r="CY5" s="3" t="s">
        <v>6</v>
      </c>
      <c r="CZ5" s="3" t="s">
        <v>8</v>
      </c>
      <c r="DA5" s="5" t="s">
        <v>4</v>
      </c>
      <c r="DB5" s="3" t="s">
        <v>5</v>
      </c>
      <c r="DC5" s="3" t="s">
        <v>6</v>
      </c>
      <c r="DD5" s="3" t="s">
        <v>8</v>
      </c>
      <c r="DE5" s="3" t="s">
        <v>4</v>
      </c>
      <c r="DF5" s="12"/>
      <c r="DG5" s="3" t="s">
        <v>7</v>
      </c>
      <c r="DH5" s="3" t="s">
        <v>42</v>
      </c>
      <c r="DI5" s="3" t="s">
        <v>8</v>
      </c>
      <c r="DJ5" s="3" t="s">
        <v>4</v>
      </c>
      <c r="DK5" s="3" t="s">
        <v>7</v>
      </c>
      <c r="DL5" s="3" t="s">
        <v>42</v>
      </c>
      <c r="DM5" s="3" t="s">
        <v>8</v>
      </c>
      <c r="DN5" s="3" t="s">
        <v>4</v>
      </c>
      <c r="DO5" s="3" t="s">
        <v>9</v>
      </c>
      <c r="DP5" s="3" t="s">
        <v>10</v>
      </c>
      <c r="DQ5" s="3" t="s">
        <v>8</v>
      </c>
      <c r="DR5" s="3" t="s">
        <v>4</v>
      </c>
      <c r="DS5" s="3" t="s">
        <v>9</v>
      </c>
      <c r="DT5" s="3" t="s">
        <v>10</v>
      </c>
      <c r="DU5" s="3" t="s">
        <v>8</v>
      </c>
      <c r="DV5" s="3" t="s">
        <v>4</v>
      </c>
      <c r="DW5" s="3" t="s">
        <v>9</v>
      </c>
      <c r="DX5" s="3" t="s">
        <v>10</v>
      </c>
      <c r="DY5" s="3" t="s">
        <v>8</v>
      </c>
      <c r="DZ5" s="3" t="s">
        <v>4</v>
      </c>
      <c r="EA5" s="3" t="s">
        <v>9</v>
      </c>
      <c r="EB5" s="3" t="s">
        <v>10</v>
      </c>
      <c r="EC5" s="3" t="s">
        <v>8</v>
      </c>
      <c r="ED5" s="3" t="s">
        <v>4</v>
      </c>
      <c r="EE5" s="12"/>
      <c r="EF5" s="3" t="s">
        <v>2</v>
      </c>
      <c r="EG5" s="3" t="s">
        <v>3</v>
      </c>
      <c r="EH5" s="3" t="s">
        <v>11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11</v>
      </c>
      <c r="EN5" s="3" t="s">
        <v>8</v>
      </c>
      <c r="EO5" s="3" t="s">
        <v>4</v>
      </c>
      <c r="EP5" s="14"/>
      <c r="EQ5" s="3" t="s">
        <v>12</v>
      </c>
      <c r="ER5" s="3" t="s">
        <v>15</v>
      </c>
      <c r="EU5" s="3" t="s">
        <v>2</v>
      </c>
      <c r="EV5" s="3" t="s">
        <v>3</v>
      </c>
      <c r="EW5" s="3" t="s">
        <v>8</v>
      </c>
      <c r="EX5" s="3" t="s">
        <v>4</v>
      </c>
      <c r="EY5" s="3" t="s">
        <v>2</v>
      </c>
      <c r="EZ5" s="3" t="s">
        <v>3</v>
      </c>
      <c r="FA5" s="3" t="s">
        <v>8</v>
      </c>
      <c r="FB5" s="3" t="s">
        <v>4</v>
      </c>
      <c r="FC5" s="3" t="s">
        <v>2</v>
      </c>
      <c r="FD5" s="3" t="s">
        <v>3</v>
      </c>
      <c r="FE5" s="3" t="s">
        <v>8</v>
      </c>
      <c r="FF5" s="5" t="s">
        <v>4</v>
      </c>
      <c r="FG5" s="3" t="s">
        <v>2</v>
      </c>
      <c r="FH5" s="3" t="s">
        <v>3</v>
      </c>
      <c r="FI5" s="3" t="s">
        <v>8</v>
      </c>
      <c r="FJ5" s="3" t="s">
        <v>4</v>
      </c>
      <c r="FK5" s="9"/>
      <c r="FL5" s="3" t="s">
        <v>5</v>
      </c>
      <c r="FM5" s="3" t="s">
        <v>6</v>
      </c>
      <c r="FN5" s="3" t="s">
        <v>8</v>
      </c>
      <c r="FO5" s="3" t="s">
        <v>4</v>
      </c>
      <c r="FP5" s="3" t="s">
        <v>5</v>
      </c>
      <c r="FQ5" s="3" t="s">
        <v>6</v>
      </c>
      <c r="FR5" s="3" t="s">
        <v>8</v>
      </c>
      <c r="FS5" s="3" t="s">
        <v>4</v>
      </c>
      <c r="FT5" s="5" t="s">
        <v>5</v>
      </c>
      <c r="FU5" s="3" t="s">
        <v>6</v>
      </c>
      <c r="FV5" s="3" t="s">
        <v>8</v>
      </c>
      <c r="FW5" s="5" t="s">
        <v>4</v>
      </c>
      <c r="FX5" s="3" t="s">
        <v>5</v>
      </c>
      <c r="FY5" s="3" t="s">
        <v>6</v>
      </c>
      <c r="FZ5" s="3" t="s">
        <v>8</v>
      </c>
      <c r="GA5" s="3" t="s">
        <v>4</v>
      </c>
      <c r="GB5" s="12"/>
      <c r="GC5" s="3" t="s">
        <v>7</v>
      </c>
      <c r="GD5" s="3" t="s">
        <v>42</v>
      </c>
      <c r="GE5" s="3" t="s">
        <v>8</v>
      </c>
      <c r="GF5" s="3" t="s">
        <v>4</v>
      </c>
      <c r="GG5" s="3" t="s">
        <v>7</v>
      </c>
      <c r="GH5" s="3" t="s">
        <v>42</v>
      </c>
      <c r="GI5" s="3" t="s">
        <v>8</v>
      </c>
      <c r="GJ5" s="3" t="s">
        <v>4</v>
      </c>
      <c r="GK5" s="3" t="s">
        <v>9</v>
      </c>
      <c r="GL5" s="3" t="s">
        <v>10</v>
      </c>
      <c r="GM5" s="3" t="s">
        <v>8</v>
      </c>
      <c r="GN5" s="3" t="s">
        <v>4</v>
      </c>
      <c r="GO5" s="3" t="s">
        <v>9</v>
      </c>
      <c r="GP5" s="3" t="s">
        <v>10</v>
      </c>
      <c r="GQ5" s="3" t="s">
        <v>8</v>
      </c>
      <c r="GR5" s="3" t="s">
        <v>4</v>
      </c>
      <c r="GS5" s="3" t="s">
        <v>9</v>
      </c>
      <c r="GT5" s="3" t="s">
        <v>10</v>
      </c>
      <c r="GU5" s="3" t="s">
        <v>8</v>
      </c>
      <c r="GV5" s="3" t="s">
        <v>4</v>
      </c>
      <c r="GW5" s="3" t="s">
        <v>9</v>
      </c>
      <c r="GX5" s="3" t="s">
        <v>10</v>
      </c>
      <c r="GY5" s="3" t="s">
        <v>8</v>
      </c>
      <c r="GZ5" s="3" t="s">
        <v>4</v>
      </c>
      <c r="HA5" s="12" t="s">
        <v>14</v>
      </c>
      <c r="HB5" s="3" t="s">
        <v>2</v>
      </c>
      <c r="HC5" s="3" t="s">
        <v>3</v>
      </c>
      <c r="HD5" s="3" t="s">
        <v>11</v>
      </c>
      <c r="HE5" s="3" t="s">
        <v>8</v>
      </c>
      <c r="HF5" s="3" t="s">
        <v>4</v>
      </c>
      <c r="HG5" s="3" t="s">
        <v>2</v>
      </c>
      <c r="HH5" s="3" t="s">
        <v>3</v>
      </c>
      <c r="HI5" s="3" t="s">
        <v>11</v>
      </c>
      <c r="HJ5" s="3" t="s">
        <v>8</v>
      </c>
      <c r="HK5" s="3" t="s">
        <v>4</v>
      </c>
      <c r="HL5" s="14"/>
      <c r="HM5" s="3" t="s">
        <v>12</v>
      </c>
      <c r="HN5" s="3" t="s">
        <v>15</v>
      </c>
    </row>
    <row r="6" spans="1:226" x14ac:dyDescent="0.2">
      <c r="A6" s="3">
        <v>1</v>
      </c>
      <c r="B6" s="17">
        <f>HO6</f>
        <v>1404</v>
      </c>
      <c r="C6" s="43" t="s">
        <v>35</v>
      </c>
      <c r="D6" s="55">
        <v>12</v>
      </c>
      <c r="E6" s="55">
        <v>12</v>
      </c>
      <c r="F6" s="55">
        <v>12</v>
      </c>
      <c r="G6" s="58">
        <f>SUM(D6:F6)</f>
        <v>36</v>
      </c>
      <c r="H6" s="20">
        <f>D6*H3</f>
        <v>24</v>
      </c>
      <c r="I6" s="20">
        <f>E6*I3</f>
        <v>24</v>
      </c>
      <c r="J6" s="20">
        <f>F6*J3</f>
        <v>12</v>
      </c>
      <c r="K6" s="63">
        <f>SUM(H6:J6)</f>
        <v>60</v>
      </c>
      <c r="L6" s="55">
        <v>12</v>
      </c>
      <c r="M6" s="55">
        <v>12</v>
      </c>
      <c r="N6" s="55">
        <v>12</v>
      </c>
      <c r="O6" s="53">
        <f>N6+M6+L6</f>
        <v>36</v>
      </c>
      <c r="P6" s="20">
        <f>L6*P3</f>
        <v>24</v>
      </c>
      <c r="Q6" s="20">
        <f>M6*Q3</f>
        <v>24</v>
      </c>
      <c r="R6" s="20">
        <f>N6*R3</f>
        <v>12</v>
      </c>
      <c r="S6" s="39">
        <f>R6+Q6+P6</f>
        <v>60</v>
      </c>
      <c r="T6" s="49">
        <f>K6+S6</f>
        <v>120</v>
      </c>
      <c r="U6" s="55">
        <v>12</v>
      </c>
      <c r="V6" s="55">
        <v>12</v>
      </c>
      <c r="W6" s="55">
        <v>12</v>
      </c>
      <c r="X6" s="58">
        <f>U6+V6+W6</f>
        <v>36</v>
      </c>
      <c r="Y6" s="20">
        <f>U6*Y3</f>
        <v>36</v>
      </c>
      <c r="Z6" s="20">
        <f>V6*Z3</f>
        <v>24</v>
      </c>
      <c r="AA6" s="20">
        <f>W6*AA3</f>
        <v>12</v>
      </c>
      <c r="AB6" s="63">
        <f>Y6+Z6+AA6</f>
        <v>72</v>
      </c>
      <c r="AC6" s="55">
        <v>12</v>
      </c>
      <c r="AD6" s="55">
        <v>12</v>
      </c>
      <c r="AE6" s="55">
        <v>12</v>
      </c>
      <c r="AF6" s="53">
        <f>AC6+AD6+AE6</f>
        <v>36</v>
      </c>
      <c r="AG6" s="20">
        <f>AC6*AG3</f>
        <v>36</v>
      </c>
      <c r="AH6" s="20">
        <f>AD6*AH3</f>
        <v>24</v>
      </c>
      <c r="AI6" s="20">
        <f>AE6*AI3</f>
        <v>12</v>
      </c>
      <c r="AJ6" s="63">
        <f>AG6+AH6+AI6</f>
        <v>72</v>
      </c>
      <c r="AK6" s="49">
        <f>AB6+AJ6</f>
        <v>144</v>
      </c>
      <c r="AL6" s="55">
        <v>12</v>
      </c>
      <c r="AM6" s="55">
        <v>12</v>
      </c>
      <c r="AN6" s="55">
        <v>12</v>
      </c>
      <c r="AO6" s="58">
        <f>AL6+AM6+AN6</f>
        <v>36</v>
      </c>
      <c r="AP6" s="20">
        <f>AL6*AP3</f>
        <v>24</v>
      </c>
      <c r="AQ6" s="20">
        <f>AM6*AQ3</f>
        <v>24</v>
      </c>
      <c r="AR6" s="20">
        <f>AN6*AR3</f>
        <v>12</v>
      </c>
      <c r="AS6" s="63">
        <f>AP6+AQ6+AR6</f>
        <v>60</v>
      </c>
      <c r="AT6" s="55">
        <v>12</v>
      </c>
      <c r="AU6" s="55">
        <v>12</v>
      </c>
      <c r="AV6" s="55">
        <v>12</v>
      </c>
      <c r="AW6" s="58">
        <f>AT6+AU6+AV6</f>
        <v>36</v>
      </c>
      <c r="AX6" s="20">
        <f>AT6*AX3</f>
        <v>12</v>
      </c>
      <c r="AY6" s="20">
        <f>AU6*AY3</f>
        <v>24</v>
      </c>
      <c r="AZ6" s="20">
        <f>AV6*AZ3</f>
        <v>12</v>
      </c>
      <c r="BA6" s="63">
        <f>AX6+AY6+AZ6</f>
        <v>48</v>
      </c>
      <c r="BB6" s="55">
        <v>12</v>
      </c>
      <c r="BC6" s="55">
        <v>12</v>
      </c>
      <c r="BD6" s="55">
        <v>12</v>
      </c>
      <c r="BE6" s="58">
        <f>BB6+BC6+BD6</f>
        <v>36</v>
      </c>
      <c r="BF6" s="20">
        <f>BB6*BF3</f>
        <v>12</v>
      </c>
      <c r="BG6" s="20">
        <f>BC6*BG3</f>
        <v>24</v>
      </c>
      <c r="BH6" s="20">
        <f>BD6*BH3</f>
        <v>12</v>
      </c>
      <c r="BI6" s="63">
        <f>BF6+BG6+BH6</f>
        <v>48</v>
      </c>
      <c r="BJ6" s="61">
        <f>BA6+BI6</f>
        <v>96</v>
      </c>
      <c r="BK6" s="55">
        <v>12</v>
      </c>
      <c r="BL6" s="55">
        <v>12</v>
      </c>
      <c r="BM6" s="22">
        <f>BH6*BM3</f>
        <v>0</v>
      </c>
      <c r="BN6" s="55">
        <v>12</v>
      </c>
      <c r="BO6" s="58">
        <f>SUM(BK6:BN6)</f>
        <v>36</v>
      </c>
      <c r="BP6" s="20">
        <f>BK6*BP3</f>
        <v>24</v>
      </c>
      <c r="BQ6" s="20">
        <f>BL6*BQ3</f>
        <v>12</v>
      </c>
      <c r="BR6" s="22">
        <f>BM6*BR3</f>
        <v>0</v>
      </c>
      <c r="BS6" s="20">
        <f>BN6*BS3</f>
        <v>12</v>
      </c>
      <c r="BT6" s="63">
        <f>BP6+BQ6+BR6+BS6</f>
        <v>48</v>
      </c>
      <c r="BU6" s="14">
        <f>K6+S6+AB6+AJ6+AS6+BA6+BT6+BI6</f>
        <v>468</v>
      </c>
      <c r="BV6" s="19">
        <v>0</v>
      </c>
      <c r="BW6" s="41">
        <f>BU6-BV6</f>
        <v>468</v>
      </c>
      <c r="BX6" s="3">
        <v>1</v>
      </c>
      <c r="BY6" s="55">
        <v>12</v>
      </c>
      <c r="BZ6" s="55">
        <v>12</v>
      </c>
      <c r="CA6" s="55">
        <v>12</v>
      </c>
      <c r="CB6" s="58">
        <f>SUM(BY6:CA6)</f>
        <v>36</v>
      </c>
      <c r="CC6" s="20">
        <f>BY6*CC3</f>
        <v>24</v>
      </c>
      <c r="CD6" s="20">
        <f>BZ6*CD3</f>
        <v>24</v>
      </c>
      <c r="CE6" s="20">
        <f>CA6*CE3</f>
        <v>12</v>
      </c>
      <c r="CF6" s="63">
        <f>SUM(CC6:CE6)</f>
        <v>60</v>
      </c>
      <c r="CG6" s="55">
        <v>12</v>
      </c>
      <c r="CH6" s="55">
        <v>12</v>
      </c>
      <c r="CI6" s="55">
        <v>12</v>
      </c>
      <c r="CJ6" s="53">
        <f>CI6+CH6+CG6</f>
        <v>36</v>
      </c>
      <c r="CK6" s="20">
        <f>CG6*CK3</f>
        <v>24</v>
      </c>
      <c r="CL6" s="20">
        <f>CH6*CL3</f>
        <v>24</v>
      </c>
      <c r="CM6" s="20">
        <f>CI6*CM3</f>
        <v>12</v>
      </c>
      <c r="CN6" s="39">
        <f>CM6+CL6+CK6</f>
        <v>60</v>
      </c>
      <c r="CO6" s="11">
        <f>CF6+CN6</f>
        <v>120</v>
      </c>
      <c r="CP6" s="55">
        <v>12</v>
      </c>
      <c r="CQ6" s="55">
        <v>12</v>
      </c>
      <c r="CR6" s="55">
        <v>12</v>
      </c>
      <c r="CS6" s="58">
        <f>CP6+CQ6+CR6</f>
        <v>36</v>
      </c>
      <c r="CT6" s="20">
        <f>CP6*CT3</f>
        <v>36</v>
      </c>
      <c r="CU6" s="20">
        <f>CQ6*CU3</f>
        <v>24</v>
      </c>
      <c r="CV6" s="20">
        <f>CR6*CV3</f>
        <v>12</v>
      </c>
      <c r="CW6" s="63">
        <f>CT6+CU6+CV6</f>
        <v>72</v>
      </c>
      <c r="CX6" s="55">
        <v>12</v>
      </c>
      <c r="CY6" s="55">
        <v>12</v>
      </c>
      <c r="CZ6" s="55">
        <v>12</v>
      </c>
      <c r="DA6" s="53">
        <f>CX6+CY6+CZ6</f>
        <v>36</v>
      </c>
      <c r="DB6" s="20">
        <f>CX6*DB3</f>
        <v>36</v>
      </c>
      <c r="DC6" s="20">
        <f>CY6*DC3</f>
        <v>24</v>
      </c>
      <c r="DD6" s="20">
        <f>CZ6*DD3</f>
        <v>12</v>
      </c>
      <c r="DE6" s="63">
        <f>DB6+DC6+DD6</f>
        <v>72</v>
      </c>
      <c r="DF6" s="11">
        <f>CW6+DE6</f>
        <v>144</v>
      </c>
      <c r="DG6" s="55">
        <v>12</v>
      </c>
      <c r="DH6" s="55">
        <v>12</v>
      </c>
      <c r="DI6" s="55">
        <v>12</v>
      </c>
      <c r="DJ6" s="58">
        <f>DG6+DH6+DI6</f>
        <v>36</v>
      </c>
      <c r="DK6" s="20">
        <f>DG6*DK3</f>
        <v>24</v>
      </c>
      <c r="DL6" s="20">
        <f>DH6*DL3</f>
        <v>24</v>
      </c>
      <c r="DM6" s="20">
        <f>DI6*DM3</f>
        <v>12</v>
      </c>
      <c r="DN6" s="63">
        <f>DK6+DL6+DM6</f>
        <v>60</v>
      </c>
      <c r="DO6" s="55">
        <v>12</v>
      </c>
      <c r="DP6" s="55">
        <v>12</v>
      </c>
      <c r="DQ6" s="55">
        <v>12</v>
      </c>
      <c r="DR6" s="58">
        <f>DO6+DP6+DQ6</f>
        <v>36</v>
      </c>
      <c r="DS6" s="20">
        <f>DO6*DS3</f>
        <v>12</v>
      </c>
      <c r="DT6" s="20">
        <f>DP6*DT3</f>
        <v>24</v>
      </c>
      <c r="DU6" s="20">
        <f>DQ6*DU3</f>
        <v>12</v>
      </c>
      <c r="DV6" s="63">
        <f>DS6+DT6+DU6</f>
        <v>48</v>
      </c>
      <c r="DW6" s="55">
        <v>12</v>
      </c>
      <c r="DX6" s="55">
        <v>12</v>
      </c>
      <c r="DY6" s="55">
        <v>12</v>
      </c>
      <c r="DZ6" s="58">
        <f>DW6+DX6+DY6</f>
        <v>36</v>
      </c>
      <c r="EA6" s="20">
        <f>DW6*EA3</f>
        <v>12</v>
      </c>
      <c r="EB6" s="20">
        <f>DX6*EB3</f>
        <v>24</v>
      </c>
      <c r="EC6" s="20">
        <f>DY6*EC3</f>
        <v>12</v>
      </c>
      <c r="ED6" s="63">
        <f>EA6+EB6+EC6</f>
        <v>48</v>
      </c>
      <c r="EE6" s="61">
        <f>DV6+ED6</f>
        <v>96</v>
      </c>
      <c r="EF6" s="55">
        <v>12</v>
      </c>
      <c r="EG6" s="55">
        <v>12</v>
      </c>
      <c r="EH6" s="22">
        <f>EC6*EH3</f>
        <v>0</v>
      </c>
      <c r="EI6" s="55">
        <v>12</v>
      </c>
      <c r="EJ6" s="58">
        <f>SUM(EF6:EI6)</f>
        <v>36</v>
      </c>
      <c r="EK6" s="20">
        <f>EF6*EK3</f>
        <v>24</v>
      </c>
      <c r="EL6" s="20">
        <f>EG6*EL3</f>
        <v>12</v>
      </c>
      <c r="EM6" s="22">
        <f>EH6*EM3</f>
        <v>0</v>
      </c>
      <c r="EN6" s="20">
        <f>EI6*EN3</f>
        <v>12</v>
      </c>
      <c r="EO6" s="63">
        <f>EK6+EL6+EM6+EN6</f>
        <v>48</v>
      </c>
      <c r="EP6" s="14">
        <f>CF6+CN6+CW6+DE6+DN6+DV6+EO6+ED6</f>
        <v>468</v>
      </c>
      <c r="EQ6" s="19">
        <v>0</v>
      </c>
      <c r="ER6" s="39">
        <f>EP6-EQ6</f>
        <v>468</v>
      </c>
      <c r="ES6" s="62">
        <f>ER6+BW6</f>
        <v>936</v>
      </c>
      <c r="ET6" s="42">
        <v>1</v>
      </c>
      <c r="EU6" s="55">
        <v>12</v>
      </c>
      <c r="EV6" s="55">
        <v>12</v>
      </c>
      <c r="EW6" s="55">
        <v>12</v>
      </c>
      <c r="EX6" s="58">
        <f>SUM(EU6:EW6)</f>
        <v>36</v>
      </c>
      <c r="EY6" s="20">
        <f>EU6*EY3</f>
        <v>24</v>
      </c>
      <c r="EZ6" s="20">
        <f>EV6*EZ3</f>
        <v>24</v>
      </c>
      <c r="FA6" s="20">
        <f>EW6*FA3</f>
        <v>12</v>
      </c>
      <c r="FB6" s="63">
        <f>SUM(EY6:FA6)</f>
        <v>60</v>
      </c>
      <c r="FC6" s="55">
        <v>12</v>
      </c>
      <c r="FD6" s="55">
        <v>12</v>
      </c>
      <c r="FE6" s="55">
        <v>12</v>
      </c>
      <c r="FF6" s="53">
        <f>FE6+FD6+FC6</f>
        <v>36</v>
      </c>
      <c r="FG6" s="20">
        <f>FC6*FG3</f>
        <v>24</v>
      </c>
      <c r="FH6" s="20">
        <f>FD6*FH3</f>
        <v>24</v>
      </c>
      <c r="FI6" s="20">
        <f>FE6*FI3</f>
        <v>12</v>
      </c>
      <c r="FJ6" s="39">
        <f>FI6+FH6+FG6</f>
        <v>60</v>
      </c>
      <c r="FK6" s="11">
        <f>FB6+FJ6</f>
        <v>120</v>
      </c>
      <c r="FL6" s="55">
        <v>12</v>
      </c>
      <c r="FM6" s="55">
        <v>12</v>
      </c>
      <c r="FN6" s="55">
        <v>12</v>
      </c>
      <c r="FO6" s="58">
        <f>FL6+FM6+FN6</f>
        <v>36</v>
      </c>
      <c r="FP6" s="20">
        <f>FL6*FP3</f>
        <v>36</v>
      </c>
      <c r="FQ6" s="20">
        <f>FM6*FQ3</f>
        <v>24</v>
      </c>
      <c r="FR6" s="20">
        <f>FN6*FR3</f>
        <v>12</v>
      </c>
      <c r="FS6" s="63">
        <f>FP6+FQ6+FR6</f>
        <v>72</v>
      </c>
      <c r="FT6" s="55">
        <v>12</v>
      </c>
      <c r="FU6" s="55">
        <v>12</v>
      </c>
      <c r="FV6" s="55">
        <v>12</v>
      </c>
      <c r="FW6" s="53">
        <f>FT6+FU6+FV6</f>
        <v>36</v>
      </c>
      <c r="FX6" s="20">
        <f>FT6*FX3</f>
        <v>36</v>
      </c>
      <c r="FY6" s="20">
        <f>FU6*FY3</f>
        <v>24</v>
      </c>
      <c r="FZ6" s="20">
        <f>FV6*FZ3</f>
        <v>12</v>
      </c>
      <c r="GA6" s="63">
        <f>FX6+FY6+FZ6</f>
        <v>72</v>
      </c>
      <c r="GB6" s="11">
        <f>FS6+GA6</f>
        <v>144</v>
      </c>
      <c r="GC6" s="55">
        <v>12</v>
      </c>
      <c r="GD6" s="55">
        <v>12</v>
      </c>
      <c r="GE6" s="55">
        <v>12</v>
      </c>
      <c r="GF6" s="58">
        <f>GC6+GD6+GE6</f>
        <v>36</v>
      </c>
      <c r="GG6" s="20">
        <f>GC6*GG3</f>
        <v>24</v>
      </c>
      <c r="GH6" s="20">
        <f>GD6*GH3</f>
        <v>24</v>
      </c>
      <c r="GI6" s="20">
        <f>GE6*GI3</f>
        <v>12</v>
      </c>
      <c r="GJ6" s="63">
        <f>GG6+GH6+GI6</f>
        <v>60</v>
      </c>
      <c r="GK6" s="55">
        <v>12</v>
      </c>
      <c r="GL6" s="55">
        <v>12</v>
      </c>
      <c r="GM6" s="55">
        <v>12</v>
      </c>
      <c r="GN6" s="58">
        <f>GK6+GL6+GM6</f>
        <v>36</v>
      </c>
      <c r="GO6" s="20">
        <f>GK6*GO3</f>
        <v>12</v>
      </c>
      <c r="GP6" s="20">
        <f>GL6*GP3</f>
        <v>24</v>
      </c>
      <c r="GQ6" s="20">
        <f>GM6*GQ3</f>
        <v>12</v>
      </c>
      <c r="GR6" s="63">
        <f>GO6+GP6+GQ6</f>
        <v>48</v>
      </c>
      <c r="GS6" s="55">
        <v>12</v>
      </c>
      <c r="GT6" s="55">
        <v>12</v>
      </c>
      <c r="GU6" s="55">
        <v>12</v>
      </c>
      <c r="GV6" s="58">
        <f>GS6+GT6+GU6</f>
        <v>36</v>
      </c>
      <c r="GW6" s="20">
        <f>GS6*GW3</f>
        <v>12</v>
      </c>
      <c r="GX6" s="20">
        <f>GT6*GX3</f>
        <v>24</v>
      </c>
      <c r="GY6" s="20">
        <f>GU6*GY3</f>
        <v>12</v>
      </c>
      <c r="GZ6" s="63">
        <f>GW6+GX6+GY6</f>
        <v>48</v>
      </c>
      <c r="HA6" s="61">
        <f>GR6+GZ6</f>
        <v>96</v>
      </c>
      <c r="HB6" s="55">
        <v>12</v>
      </c>
      <c r="HC6" s="55">
        <v>12</v>
      </c>
      <c r="HD6" s="22">
        <f>GY6*HD3</f>
        <v>0</v>
      </c>
      <c r="HE6" s="55">
        <v>12</v>
      </c>
      <c r="HF6" s="58">
        <f>SUM(HB6:HE6)</f>
        <v>36</v>
      </c>
      <c r="HG6" s="20">
        <f>HB6*HG3</f>
        <v>24</v>
      </c>
      <c r="HH6" s="20">
        <f>HC6*HH3</f>
        <v>12</v>
      </c>
      <c r="HI6" s="22">
        <f>HD6*HI3</f>
        <v>0</v>
      </c>
      <c r="HJ6" s="20">
        <f>HE6*HJ3</f>
        <v>12</v>
      </c>
      <c r="HK6" s="40">
        <f>HG6+HH6+HI6+HJ6</f>
        <v>48</v>
      </c>
      <c r="HL6" s="14">
        <f>FB6+FJ6+FS6+GA6+GJ6+GR6+HK6+GZ6</f>
        <v>468</v>
      </c>
      <c r="HM6" s="19">
        <v>0</v>
      </c>
      <c r="HN6" s="39">
        <f>HL6-HM6</f>
        <v>468</v>
      </c>
      <c r="HO6" s="62">
        <f t="shared" ref="HO6:HO11" si="0">HN6+ES6</f>
        <v>1404</v>
      </c>
      <c r="HP6" s="3">
        <v>1</v>
      </c>
      <c r="HQ6" s="15">
        <f>HO6/1404*100</f>
        <v>100</v>
      </c>
      <c r="HR6" s="43" t="s">
        <v>35</v>
      </c>
    </row>
    <row r="7" spans="1:226" x14ac:dyDescent="0.2">
      <c r="A7" s="3">
        <v>2</v>
      </c>
      <c r="B7" s="17">
        <f>HO7</f>
        <v>1404</v>
      </c>
      <c r="C7" s="43" t="s">
        <v>50</v>
      </c>
      <c r="D7" s="55">
        <v>12</v>
      </c>
      <c r="E7" s="55">
        <v>12</v>
      </c>
      <c r="F7" s="55">
        <v>12</v>
      </c>
      <c r="G7" s="58">
        <f t="shared" ref="G7:G11" si="1">SUM(D7:F7)</f>
        <v>36</v>
      </c>
      <c r="H7" s="20">
        <f>D7*H3</f>
        <v>24</v>
      </c>
      <c r="I7" s="20">
        <f>E7*I3</f>
        <v>24</v>
      </c>
      <c r="J7" s="20">
        <f>F7*J3</f>
        <v>12</v>
      </c>
      <c r="K7" s="63">
        <f>SUM(H7:J7)</f>
        <v>60</v>
      </c>
      <c r="L7" s="55">
        <v>12</v>
      </c>
      <c r="M7" s="55">
        <v>12</v>
      </c>
      <c r="N7" s="55">
        <v>12</v>
      </c>
      <c r="O7" s="53">
        <f>N7+M7+L7</f>
        <v>36</v>
      </c>
      <c r="P7" s="20">
        <f>L7*P3</f>
        <v>24</v>
      </c>
      <c r="Q7" s="20">
        <f>M7*Q3</f>
        <v>24</v>
      </c>
      <c r="R7" s="20">
        <f>N7*R3</f>
        <v>12</v>
      </c>
      <c r="S7" s="39">
        <f>R7+Q7+P7</f>
        <v>60</v>
      </c>
      <c r="T7" s="49">
        <f>K7+S7</f>
        <v>120</v>
      </c>
      <c r="U7" s="55">
        <v>12</v>
      </c>
      <c r="V7" s="55">
        <v>12</v>
      </c>
      <c r="W7" s="55">
        <v>12</v>
      </c>
      <c r="X7" s="58">
        <f>U7+V7+W7</f>
        <v>36</v>
      </c>
      <c r="Y7" s="20">
        <f>U7*Y3</f>
        <v>36</v>
      </c>
      <c r="Z7" s="20">
        <f>V7*Z3</f>
        <v>24</v>
      </c>
      <c r="AA7" s="20">
        <f>W7*AA3</f>
        <v>12</v>
      </c>
      <c r="AB7" s="63">
        <f>Y7+Z7+AA7</f>
        <v>72</v>
      </c>
      <c r="AC7" s="55">
        <v>12</v>
      </c>
      <c r="AD7" s="55">
        <v>12</v>
      </c>
      <c r="AE7" s="55">
        <v>12</v>
      </c>
      <c r="AF7" s="53">
        <f>AC7+AD7+AE7</f>
        <v>36</v>
      </c>
      <c r="AG7" s="20">
        <f>AC7*AG3</f>
        <v>36</v>
      </c>
      <c r="AH7" s="20">
        <f>AD7*AH3</f>
        <v>24</v>
      </c>
      <c r="AI7" s="20">
        <f>AE7*AI3</f>
        <v>12</v>
      </c>
      <c r="AJ7" s="63">
        <f>AG7+AH7+AI7</f>
        <v>72</v>
      </c>
      <c r="AK7" s="49">
        <f>AB7+AJ7</f>
        <v>144</v>
      </c>
      <c r="AL7" s="55">
        <v>12</v>
      </c>
      <c r="AM7" s="55">
        <v>12</v>
      </c>
      <c r="AN7" s="55">
        <v>12</v>
      </c>
      <c r="AO7" s="58">
        <f>AL7+AM7+AN7</f>
        <v>36</v>
      </c>
      <c r="AP7" s="20">
        <f>AL7*AP3</f>
        <v>24</v>
      </c>
      <c r="AQ7" s="20">
        <f>AM7*AQ3</f>
        <v>24</v>
      </c>
      <c r="AR7" s="20">
        <f>AN7*AR3</f>
        <v>12</v>
      </c>
      <c r="AS7" s="63">
        <f>AP7+AQ7+AR7</f>
        <v>60</v>
      </c>
      <c r="AT7" s="55">
        <v>12</v>
      </c>
      <c r="AU7" s="55">
        <v>12</v>
      </c>
      <c r="AV7" s="55">
        <v>12</v>
      </c>
      <c r="AW7" s="58">
        <f>AT7+AU7+AV7</f>
        <v>36</v>
      </c>
      <c r="AX7" s="20">
        <f>AT7*AX3</f>
        <v>12</v>
      </c>
      <c r="AY7" s="20">
        <f>AU7*AY3</f>
        <v>24</v>
      </c>
      <c r="AZ7" s="20">
        <f>AV7*AZ3</f>
        <v>12</v>
      </c>
      <c r="BA7" s="63">
        <f>AX7+AY7+AZ7</f>
        <v>48</v>
      </c>
      <c r="BB7" s="55">
        <v>12</v>
      </c>
      <c r="BC7" s="55">
        <v>12</v>
      </c>
      <c r="BD7" s="55">
        <v>12</v>
      </c>
      <c r="BE7" s="58">
        <f>BB7+BC7+BD7</f>
        <v>36</v>
      </c>
      <c r="BF7" s="20">
        <f>BB7*BF3</f>
        <v>12</v>
      </c>
      <c r="BG7" s="20">
        <f>BC7*BG3</f>
        <v>24</v>
      </c>
      <c r="BH7" s="20">
        <f>BD7*BH3</f>
        <v>12</v>
      </c>
      <c r="BI7" s="63">
        <f>BF7+BG7+BH7</f>
        <v>48</v>
      </c>
      <c r="BJ7" s="61">
        <f>BA7+BI7</f>
        <v>96</v>
      </c>
      <c r="BK7" s="55">
        <v>12</v>
      </c>
      <c r="BL7" s="55">
        <v>12</v>
      </c>
      <c r="BM7" s="22">
        <f>BH7*BM3</f>
        <v>0</v>
      </c>
      <c r="BN7" s="55">
        <v>12</v>
      </c>
      <c r="BO7" s="58">
        <f>SUM(BK7:BN7)</f>
        <v>36</v>
      </c>
      <c r="BP7" s="20">
        <f>BK7*BP3</f>
        <v>24</v>
      </c>
      <c r="BQ7" s="20">
        <f>BL7*BQ3</f>
        <v>12</v>
      </c>
      <c r="BR7" s="22">
        <f>BM7*BR3</f>
        <v>0</v>
      </c>
      <c r="BS7" s="20">
        <f>BN7*BS3</f>
        <v>12</v>
      </c>
      <c r="BT7" s="63">
        <f>BP7+BQ7+BR7+BS7</f>
        <v>48</v>
      </c>
      <c r="BU7" s="14">
        <f>K7+S7+AB7+AJ7+AS7+BA7+BT7+BI7</f>
        <v>468</v>
      </c>
      <c r="BV7" s="19">
        <v>0</v>
      </c>
      <c r="BW7" s="41">
        <f>BU7-BV7</f>
        <v>468</v>
      </c>
      <c r="BX7" s="3">
        <v>2</v>
      </c>
      <c r="BY7" s="55">
        <v>12</v>
      </c>
      <c r="BZ7" s="55">
        <v>12</v>
      </c>
      <c r="CA7" s="55">
        <v>12</v>
      </c>
      <c r="CB7" s="58">
        <f>SUM(BY7:CA7)</f>
        <v>36</v>
      </c>
      <c r="CC7" s="20">
        <f>BY7*CC3</f>
        <v>24</v>
      </c>
      <c r="CD7" s="20">
        <f>BZ7*CD3</f>
        <v>24</v>
      </c>
      <c r="CE7" s="20">
        <f>CA7*CE3</f>
        <v>12</v>
      </c>
      <c r="CF7" s="63">
        <f>SUM(CC7:CE7)</f>
        <v>60</v>
      </c>
      <c r="CG7" s="55">
        <v>12</v>
      </c>
      <c r="CH7" s="55">
        <v>12</v>
      </c>
      <c r="CI7" s="55">
        <v>12</v>
      </c>
      <c r="CJ7" s="53">
        <f>CI7+CH7+CG7</f>
        <v>36</v>
      </c>
      <c r="CK7" s="20">
        <f>CG7*CK3</f>
        <v>24</v>
      </c>
      <c r="CL7" s="20">
        <f>CH7*CL3</f>
        <v>24</v>
      </c>
      <c r="CM7" s="20">
        <f>CI7*CM3</f>
        <v>12</v>
      </c>
      <c r="CN7" s="39">
        <f>CM7+CL7+CK7</f>
        <v>60</v>
      </c>
      <c r="CO7" s="11">
        <f>CF7+CN7</f>
        <v>120</v>
      </c>
      <c r="CP7" s="55">
        <v>12</v>
      </c>
      <c r="CQ7" s="55">
        <v>12</v>
      </c>
      <c r="CR7" s="55">
        <v>12</v>
      </c>
      <c r="CS7" s="58">
        <f>CP7+CQ7+CR7</f>
        <v>36</v>
      </c>
      <c r="CT7" s="20">
        <f>CP7*CT3</f>
        <v>36</v>
      </c>
      <c r="CU7" s="20">
        <f>CQ7*CU3</f>
        <v>24</v>
      </c>
      <c r="CV7" s="20">
        <f>CR7*CV3</f>
        <v>12</v>
      </c>
      <c r="CW7" s="63">
        <f>CT7+CU7+CV7</f>
        <v>72</v>
      </c>
      <c r="CX7" s="55">
        <v>12</v>
      </c>
      <c r="CY7" s="55">
        <v>12</v>
      </c>
      <c r="CZ7" s="55">
        <v>12</v>
      </c>
      <c r="DA7" s="53">
        <f>CX7+CY7+CZ7</f>
        <v>36</v>
      </c>
      <c r="DB7" s="20">
        <f>CX7*DB3</f>
        <v>36</v>
      </c>
      <c r="DC7" s="20">
        <f>CY7*DC3</f>
        <v>24</v>
      </c>
      <c r="DD7" s="20">
        <f>CZ7*DD3</f>
        <v>12</v>
      </c>
      <c r="DE7" s="63">
        <f>DB7+DC7+DD7</f>
        <v>72</v>
      </c>
      <c r="DF7" s="11">
        <f>CW7+DE7</f>
        <v>144</v>
      </c>
      <c r="DG7" s="55">
        <v>12</v>
      </c>
      <c r="DH7" s="55">
        <v>12</v>
      </c>
      <c r="DI7" s="55">
        <v>12</v>
      </c>
      <c r="DJ7" s="58">
        <f>DG7+DH7+DI7</f>
        <v>36</v>
      </c>
      <c r="DK7" s="20">
        <f>DG7*DK3</f>
        <v>24</v>
      </c>
      <c r="DL7" s="20">
        <f>DH7*DL3</f>
        <v>24</v>
      </c>
      <c r="DM7" s="20">
        <f>DI7*DM3</f>
        <v>12</v>
      </c>
      <c r="DN7" s="63">
        <f>DK7+DL7+DM7</f>
        <v>60</v>
      </c>
      <c r="DO7" s="55">
        <v>12</v>
      </c>
      <c r="DP7" s="55">
        <v>12</v>
      </c>
      <c r="DQ7" s="55">
        <v>12</v>
      </c>
      <c r="DR7" s="58">
        <f>DO7+DP7+DQ7</f>
        <v>36</v>
      </c>
      <c r="DS7" s="20">
        <f>DO7*DS3</f>
        <v>12</v>
      </c>
      <c r="DT7" s="20">
        <f>DP7*DT3</f>
        <v>24</v>
      </c>
      <c r="DU7" s="20">
        <f>DQ7*DU3</f>
        <v>12</v>
      </c>
      <c r="DV7" s="63">
        <f>DS7+DT7+DU7</f>
        <v>48</v>
      </c>
      <c r="DW7" s="55">
        <v>12</v>
      </c>
      <c r="DX7" s="55">
        <v>12</v>
      </c>
      <c r="DY7" s="55">
        <v>12</v>
      </c>
      <c r="DZ7" s="58">
        <f>DW7+DX7+DY7</f>
        <v>36</v>
      </c>
      <c r="EA7" s="20">
        <f>DW7*EA3</f>
        <v>12</v>
      </c>
      <c r="EB7" s="20">
        <f>DX7*EB3</f>
        <v>24</v>
      </c>
      <c r="EC7" s="20">
        <f>DY7*EC3</f>
        <v>12</v>
      </c>
      <c r="ED7" s="63">
        <f>EA7+EB7+EC7</f>
        <v>48</v>
      </c>
      <c r="EE7" s="61">
        <f>DV7+ED7</f>
        <v>96</v>
      </c>
      <c r="EF7" s="55">
        <v>12</v>
      </c>
      <c r="EG7" s="55">
        <v>12</v>
      </c>
      <c r="EH7" s="22">
        <f>EC7*EH3</f>
        <v>0</v>
      </c>
      <c r="EI7" s="55">
        <v>12</v>
      </c>
      <c r="EJ7" s="58">
        <f>SUM(EF7:EI7)</f>
        <v>36</v>
      </c>
      <c r="EK7" s="20">
        <f>EF7*EK3</f>
        <v>24</v>
      </c>
      <c r="EL7" s="20">
        <f>EG7*EL3</f>
        <v>12</v>
      </c>
      <c r="EM7" s="22">
        <f>EH7*EM3</f>
        <v>0</v>
      </c>
      <c r="EN7" s="20">
        <f>EI7*EN3</f>
        <v>12</v>
      </c>
      <c r="EO7" s="63">
        <f>EK7+EL7+EM7+EN7</f>
        <v>48</v>
      </c>
      <c r="EP7" s="14">
        <f>CF7+CN7+CW7+DE7+DN7+DV7+EO7+ED7</f>
        <v>468</v>
      </c>
      <c r="EQ7" s="19">
        <v>0</v>
      </c>
      <c r="ER7" s="39">
        <f>EP7-EQ7</f>
        <v>468</v>
      </c>
      <c r="ES7" s="62">
        <f>ER7+BW7</f>
        <v>936</v>
      </c>
      <c r="ET7" s="42">
        <v>2</v>
      </c>
      <c r="EU7" s="55">
        <v>12</v>
      </c>
      <c r="EV7" s="55">
        <v>12</v>
      </c>
      <c r="EW7" s="55">
        <v>12</v>
      </c>
      <c r="EX7" s="58">
        <f>SUM(EU7:EW7)</f>
        <v>36</v>
      </c>
      <c r="EY7" s="20">
        <f>EU7*EY3</f>
        <v>24</v>
      </c>
      <c r="EZ7" s="20">
        <f>EV7*EZ3</f>
        <v>24</v>
      </c>
      <c r="FA7" s="20">
        <f>EW7*FA3</f>
        <v>12</v>
      </c>
      <c r="FB7" s="63">
        <f>SUM(EY7:FA7)</f>
        <v>60</v>
      </c>
      <c r="FC7" s="55">
        <v>12</v>
      </c>
      <c r="FD7" s="55">
        <v>12</v>
      </c>
      <c r="FE7" s="55">
        <v>12</v>
      </c>
      <c r="FF7" s="53">
        <f>FE7+FD7+FC7</f>
        <v>36</v>
      </c>
      <c r="FG7" s="20">
        <f>FC7*FG3</f>
        <v>24</v>
      </c>
      <c r="FH7" s="20">
        <f>FD7*FH3</f>
        <v>24</v>
      </c>
      <c r="FI7" s="20">
        <f>FE7*FI3</f>
        <v>12</v>
      </c>
      <c r="FJ7" s="39">
        <f>FI7+FH7+FG7</f>
        <v>60</v>
      </c>
      <c r="FK7" s="11">
        <f>FB7+FJ7</f>
        <v>120</v>
      </c>
      <c r="FL7" s="55">
        <v>12</v>
      </c>
      <c r="FM7" s="55">
        <v>12</v>
      </c>
      <c r="FN7" s="55">
        <v>12</v>
      </c>
      <c r="FO7" s="58">
        <f>FL7+FM7+FN7</f>
        <v>36</v>
      </c>
      <c r="FP7" s="20">
        <f>FL7*FP3</f>
        <v>36</v>
      </c>
      <c r="FQ7" s="20">
        <f>FM7*FQ3</f>
        <v>24</v>
      </c>
      <c r="FR7" s="20">
        <f>FN7*FR3</f>
        <v>12</v>
      </c>
      <c r="FS7" s="63">
        <f>FP7+FQ7+FR7</f>
        <v>72</v>
      </c>
      <c r="FT7" s="55">
        <v>12</v>
      </c>
      <c r="FU7" s="55">
        <v>12</v>
      </c>
      <c r="FV7" s="55">
        <v>12</v>
      </c>
      <c r="FW7" s="53">
        <f>FT7+FU7+FV7</f>
        <v>36</v>
      </c>
      <c r="FX7" s="20">
        <f>FT7*FX3</f>
        <v>36</v>
      </c>
      <c r="FY7" s="20">
        <f>FU7*FY3</f>
        <v>24</v>
      </c>
      <c r="FZ7" s="20">
        <f>FV7*FZ3</f>
        <v>12</v>
      </c>
      <c r="GA7" s="63">
        <f>FX7+FY7+FZ7</f>
        <v>72</v>
      </c>
      <c r="GB7" s="11">
        <f>FS7+GA7</f>
        <v>144</v>
      </c>
      <c r="GC7" s="55">
        <v>12</v>
      </c>
      <c r="GD7" s="55">
        <v>12</v>
      </c>
      <c r="GE7" s="55">
        <v>12</v>
      </c>
      <c r="GF7" s="58">
        <f>GC7+GD7+GE7</f>
        <v>36</v>
      </c>
      <c r="GG7" s="20">
        <f>GC7*GG3</f>
        <v>24</v>
      </c>
      <c r="GH7" s="20">
        <f>GD7*GH3</f>
        <v>24</v>
      </c>
      <c r="GI7" s="20">
        <f>GE7*GI3</f>
        <v>12</v>
      </c>
      <c r="GJ7" s="63">
        <f>GG7+GH7+GI7</f>
        <v>60</v>
      </c>
      <c r="GK7" s="55">
        <v>12</v>
      </c>
      <c r="GL7" s="55">
        <v>12</v>
      </c>
      <c r="GM7" s="55">
        <v>12</v>
      </c>
      <c r="GN7" s="58">
        <f>GK7+GL7+GM7</f>
        <v>36</v>
      </c>
      <c r="GO7" s="20">
        <f>GK7*GO3</f>
        <v>12</v>
      </c>
      <c r="GP7" s="20">
        <f>GL7*GP3</f>
        <v>24</v>
      </c>
      <c r="GQ7" s="20">
        <f>GM7*GQ3</f>
        <v>12</v>
      </c>
      <c r="GR7" s="63">
        <f>GO7+GP7+GQ7</f>
        <v>48</v>
      </c>
      <c r="GS7" s="55">
        <v>12</v>
      </c>
      <c r="GT7" s="55">
        <v>12</v>
      </c>
      <c r="GU7" s="55">
        <v>12</v>
      </c>
      <c r="GV7" s="58">
        <f>GS7+GT7+GU7</f>
        <v>36</v>
      </c>
      <c r="GW7" s="20">
        <f>GS7*GW3</f>
        <v>12</v>
      </c>
      <c r="GX7" s="20">
        <f>GT7*GX3</f>
        <v>24</v>
      </c>
      <c r="GY7" s="20">
        <f>GU7*GY3</f>
        <v>12</v>
      </c>
      <c r="GZ7" s="63">
        <f>GW7+GX7+GY7</f>
        <v>48</v>
      </c>
      <c r="HA7" s="61">
        <f>GR7+GZ7</f>
        <v>96</v>
      </c>
      <c r="HB7" s="55">
        <v>12</v>
      </c>
      <c r="HC7" s="55">
        <v>12</v>
      </c>
      <c r="HD7" s="22">
        <f>GY7*HD3</f>
        <v>0</v>
      </c>
      <c r="HE7" s="55">
        <v>12</v>
      </c>
      <c r="HF7" s="58">
        <f>SUM(HB7:HE7)</f>
        <v>36</v>
      </c>
      <c r="HG7" s="20">
        <f>HB7*HG3</f>
        <v>24</v>
      </c>
      <c r="HH7" s="20">
        <f>HC7*HH3</f>
        <v>12</v>
      </c>
      <c r="HI7" s="22">
        <f>HD7*HI3</f>
        <v>0</v>
      </c>
      <c r="HJ7" s="20">
        <f>HE7*HJ3</f>
        <v>12</v>
      </c>
      <c r="HK7" s="40">
        <f>HG7+HH7+HI7+HJ7</f>
        <v>48</v>
      </c>
      <c r="HL7" s="14">
        <f>FB7+FJ7+FS7+GA7+GJ7+GR7+HK7+GZ7</f>
        <v>468</v>
      </c>
      <c r="HM7" s="19">
        <v>0</v>
      </c>
      <c r="HN7" s="39">
        <f>HL7-HM7</f>
        <v>468</v>
      </c>
      <c r="HO7" s="62">
        <f t="shared" si="0"/>
        <v>1404</v>
      </c>
      <c r="HP7" s="3">
        <v>2</v>
      </c>
      <c r="HQ7" s="15">
        <f>HO7/1404*100</f>
        <v>100</v>
      </c>
      <c r="HR7" s="43" t="s">
        <v>50</v>
      </c>
    </row>
    <row r="8" spans="1:226" x14ac:dyDescent="0.2">
      <c r="A8" s="3">
        <v>3</v>
      </c>
      <c r="B8" s="17">
        <f>HO8</f>
        <v>1404</v>
      </c>
      <c r="C8" s="43" t="s">
        <v>41</v>
      </c>
      <c r="D8" s="55">
        <v>12</v>
      </c>
      <c r="E8" s="55">
        <v>12</v>
      </c>
      <c r="F8" s="55">
        <v>12</v>
      </c>
      <c r="G8" s="58">
        <f t="shared" si="1"/>
        <v>36</v>
      </c>
      <c r="H8" s="20">
        <f>D8*H3</f>
        <v>24</v>
      </c>
      <c r="I8" s="20">
        <f>E8*I3</f>
        <v>24</v>
      </c>
      <c r="J8" s="20">
        <f>F8*J3</f>
        <v>12</v>
      </c>
      <c r="K8" s="63">
        <f>SUM(H8:J8)</f>
        <v>60</v>
      </c>
      <c r="L8" s="55">
        <v>12</v>
      </c>
      <c r="M8" s="55">
        <v>12</v>
      </c>
      <c r="N8" s="55">
        <v>12</v>
      </c>
      <c r="O8" s="53">
        <f>N8+M8+L8</f>
        <v>36</v>
      </c>
      <c r="P8" s="20">
        <f>L8*P3</f>
        <v>24</v>
      </c>
      <c r="Q8" s="20">
        <f>M8*Q3</f>
        <v>24</v>
      </c>
      <c r="R8" s="20">
        <f>N8*R3</f>
        <v>12</v>
      </c>
      <c r="S8" s="39">
        <f>R8+Q8+P8</f>
        <v>60</v>
      </c>
      <c r="T8" s="49">
        <f>K8+S8</f>
        <v>120</v>
      </c>
      <c r="U8" s="55">
        <v>12</v>
      </c>
      <c r="V8" s="55">
        <v>12</v>
      </c>
      <c r="W8" s="55">
        <v>12</v>
      </c>
      <c r="X8" s="58">
        <f>U8+V8+W8</f>
        <v>36</v>
      </c>
      <c r="Y8" s="20">
        <f>U8*Y3</f>
        <v>36</v>
      </c>
      <c r="Z8" s="20">
        <f>V8*Z3</f>
        <v>24</v>
      </c>
      <c r="AA8" s="20">
        <f>W8*AA3</f>
        <v>12</v>
      </c>
      <c r="AB8" s="63">
        <f>Y8+Z8+AA8</f>
        <v>72</v>
      </c>
      <c r="AC8" s="55">
        <v>12</v>
      </c>
      <c r="AD8" s="55">
        <v>12</v>
      </c>
      <c r="AE8" s="55">
        <v>12</v>
      </c>
      <c r="AF8" s="53">
        <f>AC8+AD8+AE8</f>
        <v>36</v>
      </c>
      <c r="AG8" s="20">
        <f>AC8*AG3</f>
        <v>36</v>
      </c>
      <c r="AH8" s="20">
        <f>AD8*AH3</f>
        <v>24</v>
      </c>
      <c r="AI8" s="20">
        <f>AE8*AI3</f>
        <v>12</v>
      </c>
      <c r="AJ8" s="63">
        <f>AG8+AH8+AI8</f>
        <v>72</v>
      </c>
      <c r="AK8" s="49">
        <f>AB8+AJ8</f>
        <v>144</v>
      </c>
      <c r="AL8" s="55">
        <v>12</v>
      </c>
      <c r="AM8" s="55">
        <v>12</v>
      </c>
      <c r="AN8" s="55">
        <v>12</v>
      </c>
      <c r="AO8" s="58">
        <f>AL8+AM8+AN8</f>
        <v>36</v>
      </c>
      <c r="AP8" s="20">
        <f>AL8*AP3</f>
        <v>24</v>
      </c>
      <c r="AQ8" s="20">
        <f>AM8*AQ3</f>
        <v>24</v>
      </c>
      <c r="AR8" s="20">
        <f>AN8*AR3</f>
        <v>12</v>
      </c>
      <c r="AS8" s="63">
        <f>AP8+AQ8+AR8</f>
        <v>60</v>
      </c>
      <c r="AT8" s="55">
        <v>12</v>
      </c>
      <c r="AU8" s="55">
        <v>12</v>
      </c>
      <c r="AV8" s="55">
        <v>12</v>
      </c>
      <c r="AW8" s="58">
        <f>AT8+AU8+AV8</f>
        <v>36</v>
      </c>
      <c r="AX8" s="20">
        <f>AT8*AX3</f>
        <v>12</v>
      </c>
      <c r="AY8" s="20">
        <f>AU8*AY3</f>
        <v>24</v>
      </c>
      <c r="AZ8" s="20">
        <f>AV8*AZ3</f>
        <v>12</v>
      </c>
      <c r="BA8" s="63">
        <f>AX8+AY8+AZ8</f>
        <v>48</v>
      </c>
      <c r="BB8" s="55">
        <v>12</v>
      </c>
      <c r="BC8" s="55">
        <v>12</v>
      </c>
      <c r="BD8" s="55">
        <v>12</v>
      </c>
      <c r="BE8" s="58">
        <f>BB8+BC8+BD8</f>
        <v>36</v>
      </c>
      <c r="BF8" s="20">
        <f>BB8*BF3</f>
        <v>12</v>
      </c>
      <c r="BG8" s="20">
        <f>BC8*BG3</f>
        <v>24</v>
      </c>
      <c r="BH8" s="20">
        <f>BD8*BH3</f>
        <v>12</v>
      </c>
      <c r="BI8" s="63">
        <f>BF8+BG8+BH8</f>
        <v>48</v>
      </c>
      <c r="BJ8" s="61">
        <f>BA8+BI8</f>
        <v>96</v>
      </c>
      <c r="BK8" s="55">
        <v>12</v>
      </c>
      <c r="BL8" s="55">
        <v>12</v>
      </c>
      <c r="BM8" s="22">
        <f>BH8*BM3</f>
        <v>0</v>
      </c>
      <c r="BN8" s="55">
        <v>12</v>
      </c>
      <c r="BO8" s="58">
        <f>SUM(BK8:BN8)</f>
        <v>36</v>
      </c>
      <c r="BP8" s="20">
        <f>BK8*BP3</f>
        <v>24</v>
      </c>
      <c r="BQ8" s="20">
        <f>BL8*BQ3</f>
        <v>12</v>
      </c>
      <c r="BR8" s="22">
        <f>BM8*BR3</f>
        <v>0</v>
      </c>
      <c r="BS8" s="20">
        <f>BN8*BS3</f>
        <v>12</v>
      </c>
      <c r="BT8" s="63">
        <f>BP8+BQ8+BR8+BS8</f>
        <v>48</v>
      </c>
      <c r="BU8" s="14">
        <f>K8+S8+AB8+AJ8+AS8+BA8+BT8+BI8</f>
        <v>468</v>
      </c>
      <c r="BV8" s="19">
        <v>0</v>
      </c>
      <c r="BW8" s="41">
        <f>BU8-BV8</f>
        <v>468</v>
      </c>
      <c r="BX8" s="3">
        <v>3</v>
      </c>
      <c r="BY8" s="55">
        <v>12</v>
      </c>
      <c r="BZ8" s="55">
        <v>12</v>
      </c>
      <c r="CA8" s="55">
        <v>12</v>
      </c>
      <c r="CB8" s="58">
        <f>SUM(BY8:CA8)</f>
        <v>36</v>
      </c>
      <c r="CC8" s="20">
        <f>BY8*CC3</f>
        <v>24</v>
      </c>
      <c r="CD8" s="20">
        <f>BZ8*CD3</f>
        <v>24</v>
      </c>
      <c r="CE8" s="20">
        <f>CA8*CE3</f>
        <v>12</v>
      </c>
      <c r="CF8" s="63">
        <f>SUM(CC8:CE8)</f>
        <v>60</v>
      </c>
      <c r="CG8" s="55">
        <v>12</v>
      </c>
      <c r="CH8" s="55">
        <v>12</v>
      </c>
      <c r="CI8" s="55">
        <v>12</v>
      </c>
      <c r="CJ8" s="53">
        <f>CI8+CH8+CG8</f>
        <v>36</v>
      </c>
      <c r="CK8" s="20">
        <f>CG8*CK3</f>
        <v>24</v>
      </c>
      <c r="CL8" s="20">
        <f>CH8*CL3</f>
        <v>24</v>
      </c>
      <c r="CM8" s="20">
        <f>CI8*CM3</f>
        <v>12</v>
      </c>
      <c r="CN8" s="39">
        <f>CM8+CL8+CK8</f>
        <v>60</v>
      </c>
      <c r="CO8" s="11">
        <f>CF8+CN8</f>
        <v>120</v>
      </c>
      <c r="CP8" s="55">
        <v>12</v>
      </c>
      <c r="CQ8" s="55">
        <v>12</v>
      </c>
      <c r="CR8" s="55">
        <v>12</v>
      </c>
      <c r="CS8" s="58">
        <f>CP8+CQ8+CR8</f>
        <v>36</v>
      </c>
      <c r="CT8" s="20">
        <f>CP8*CT3</f>
        <v>36</v>
      </c>
      <c r="CU8" s="20">
        <f>CQ8*CU3</f>
        <v>24</v>
      </c>
      <c r="CV8" s="20">
        <f>CR8*CV3</f>
        <v>12</v>
      </c>
      <c r="CW8" s="63">
        <f>CT8+CU8+CV8</f>
        <v>72</v>
      </c>
      <c r="CX8" s="55">
        <v>12</v>
      </c>
      <c r="CY8" s="55">
        <v>12</v>
      </c>
      <c r="CZ8" s="55">
        <v>12</v>
      </c>
      <c r="DA8" s="53">
        <f>CX8+CY8+CZ8</f>
        <v>36</v>
      </c>
      <c r="DB8" s="20">
        <f>CX8*DB3</f>
        <v>36</v>
      </c>
      <c r="DC8" s="20">
        <f>CY8*DC3</f>
        <v>24</v>
      </c>
      <c r="DD8" s="20">
        <f>CZ8*DD3</f>
        <v>12</v>
      </c>
      <c r="DE8" s="63">
        <f>DB8+DC8+DD8</f>
        <v>72</v>
      </c>
      <c r="DF8" s="11">
        <f>CW8+DE8</f>
        <v>144</v>
      </c>
      <c r="DG8" s="55">
        <v>12</v>
      </c>
      <c r="DH8" s="55">
        <v>12</v>
      </c>
      <c r="DI8" s="55">
        <v>12</v>
      </c>
      <c r="DJ8" s="58">
        <f>DG8+DH8+DI8</f>
        <v>36</v>
      </c>
      <c r="DK8" s="20">
        <f>DG8*DK3</f>
        <v>24</v>
      </c>
      <c r="DL8" s="20">
        <f>DH8*DL3</f>
        <v>24</v>
      </c>
      <c r="DM8" s="20">
        <f>DI8*DM3</f>
        <v>12</v>
      </c>
      <c r="DN8" s="63">
        <f>DK8+DL8+DM8</f>
        <v>60</v>
      </c>
      <c r="DO8" s="55">
        <v>12</v>
      </c>
      <c r="DP8" s="55">
        <v>12</v>
      </c>
      <c r="DQ8" s="55">
        <v>12</v>
      </c>
      <c r="DR8" s="58">
        <f>DO8+DP8+DQ8</f>
        <v>36</v>
      </c>
      <c r="DS8" s="20">
        <f>DO8*DS3</f>
        <v>12</v>
      </c>
      <c r="DT8" s="20">
        <f>DP8*DT3</f>
        <v>24</v>
      </c>
      <c r="DU8" s="20">
        <f>DQ8*DU3</f>
        <v>12</v>
      </c>
      <c r="DV8" s="63">
        <f>DS8+DT8+DU8</f>
        <v>48</v>
      </c>
      <c r="DW8" s="55">
        <v>12</v>
      </c>
      <c r="DX8" s="55">
        <v>12</v>
      </c>
      <c r="DY8" s="55">
        <v>12</v>
      </c>
      <c r="DZ8" s="58">
        <f>DW8+DX8+DY8</f>
        <v>36</v>
      </c>
      <c r="EA8" s="20">
        <f>DW8*EA3</f>
        <v>12</v>
      </c>
      <c r="EB8" s="20">
        <f>DX8*EB3</f>
        <v>24</v>
      </c>
      <c r="EC8" s="20">
        <f>DY8*EC3</f>
        <v>12</v>
      </c>
      <c r="ED8" s="63">
        <f>EA8+EB8+EC8</f>
        <v>48</v>
      </c>
      <c r="EE8" s="61">
        <f>DV8+ED8</f>
        <v>96</v>
      </c>
      <c r="EF8" s="55">
        <v>12</v>
      </c>
      <c r="EG8" s="55">
        <v>12</v>
      </c>
      <c r="EH8" s="22">
        <f>EC8*EH3</f>
        <v>0</v>
      </c>
      <c r="EI8" s="55">
        <v>12</v>
      </c>
      <c r="EJ8" s="58">
        <f>SUM(EF8:EI8)</f>
        <v>36</v>
      </c>
      <c r="EK8" s="20">
        <f>EF8*EK3</f>
        <v>24</v>
      </c>
      <c r="EL8" s="20">
        <f>EG8*EL3</f>
        <v>12</v>
      </c>
      <c r="EM8" s="22">
        <f>EH8*EM3</f>
        <v>0</v>
      </c>
      <c r="EN8" s="20">
        <f>EI8*EN3</f>
        <v>12</v>
      </c>
      <c r="EO8" s="63">
        <f>EK8+EL8+EM8+EN8</f>
        <v>48</v>
      </c>
      <c r="EP8" s="14">
        <f>CF8+CN8+CW8+DE8+DN8+DV8+EO8+ED8</f>
        <v>468</v>
      </c>
      <c r="EQ8" s="19">
        <v>0</v>
      </c>
      <c r="ER8" s="39">
        <f>EP8-EQ8</f>
        <v>468</v>
      </c>
      <c r="ES8" s="62">
        <f>ER8+BW8</f>
        <v>936</v>
      </c>
      <c r="ET8" s="42">
        <v>3</v>
      </c>
      <c r="EU8" s="55">
        <v>12</v>
      </c>
      <c r="EV8" s="55">
        <v>12</v>
      </c>
      <c r="EW8" s="55">
        <v>12</v>
      </c>
      <c r="EX8" s="58">
        <f>SUM(EU8:EW8)</f>
        <v>36</v>
      </c>
      <c r="EY8" s="20">
        <f>EU8*EY3</f>
        <v>24</v>
      </c>
      <c r="EZ8" s="20">
        <f>EV8*EZ3</f>
        <v>24</v>
      </c>
      <c r="FA8" s="20">
        <f>EW8*FA3</f>
        <v>12</v>
      </c>
      <c r="FB8" s="63">
        <f>SUM(EY8:FA8)</f>
        <v>60</v>
      </c>
      <c r="FC8" s="55">
        <v>12</v>
      </c>
      <c r="FD8" s="55">
        <v>12</v>
      </c>
      <c r="FE8" s="55">
        <v>12</v>
      </c>
      <c r="FF8" s="53">
        <f>FE8+FD8+FC8</f>
        <v>36</v>
      </c>
      <c r="FG8" s="20">
        <f>FC8*FG3</f>
        <v>24</v>
      </c>
      <c r="FH8" s="20">
        <f>FD8*FH3</f>
        <v>24</v>
      </c>
      <c r="FI8" s="20">
        <f>FE8*FI3</f>
        <v>12</v>
      </c>
      <c r="FJ8" s="39">
        <f>FI8+FH8+FG8</f>
        <v>60</v>
      </c>
      <c r="FK8" s="11">
        <f>FB8+FJ8</f>
        <v>120</v>
      </c>
      <c r="FL8" s="55">
        <v>12</v>
      </c>
      <c r="FM8" s="55">
        <v>12</v>
      </c>
      <c r="FN8" s="55">
        <v>12</v>
      </c>
      <c r="FO8" s="58">
        <f>FL8+FM8+FN8</f>
        <v>36</v>
      </c>
      <c r="FP8" s="20">
        <f>FL8*FP3</f>
        <v>36</v>
      </c>
      <c r="FQ8" s="20">
        <f>FM8*FQ3</f>
        <v>24</v>
      </c>
      <c r="FR8" s="20">
        <f>FN8*FR3</f>
        <v>12</v>
      </c>
      <c r="FS8" s="63">
        <f>FP8+FQ8+FR8</f>
        <v>72</v>
      </c>
      <c r="FT8" s="55">
        <v>12</v>
      </c>
      <c r="FU8" s="55">
        <v>12</v>
      </c>
      <c r="FV8" s="55">
        <v>12</v>
      </c>
      <c r="FW8" s="53">
        <f>FT8+FU8+FV8</f>
        <v>36</v>
      </c>
      <c r="FX8" s="20">
        <f>FT8*FX3</f>
        <v>36</v>
      </c>
      <c r="FY8" s="20">
        <f>FU8*FY3</f>
        <v>24</v>
      </c>
      <c r="FZ8" s="20">
        <f>FV8*FZ3</f>
        <v>12</v>
      </c>
      <c r="GA8" s="63">
        <f>FX8+FY8+FZ8</f>
        <v>72</v>
      </c>
      <c r="GB8" s="11">
        <f>FS8+GA8</f>
        <v>144</v>
      </c>
      <c r="GC8" s="55">
        <v>12</v>
      </c>
      <c r="GD8" s="55">
        <v>12</v>
      </c>
      <c r="GE8" s="55">
        <v>12</v>
      </c>
      <c r="GF8" s="58">
        <f>GC8+GD8+GE8</f>
        <v>36</v>
      </c>
      <c r="GG8" s="20">
        <f>GC8*GG3</f>
        <v>24</v>
      </c>
      <c r="GH8" s="20">
        <f>GD8*GH3</f>
        <v>24</v>
      </c>
      <c r="GI8" s="20">
        <f>GE8*GI3</f>
        <v>12</v>
      </c>
      <c r="GJ8" s="63">
        <f>GG8+GH8+GI8</f>
        <v>60</v>
      </c>
      <c r="GK8" s="55">
        <v>12</v>
      </c>
      <c r="GL8" s="55">
        <v>12</v>
      </c>
      <c r="GM8" s="55">
        <v>12</v>
      </c>
      <c r="GN8" s="58">
        <f>GK8+GL8+GM8</f>
        <v>36</v>
      </c>
      <c r="GO8" s="20">
        <f>GK8*GO3</f>
        <v>12</v>
      </c>
      <c r="GP8" s="20">
        <f>GL8*GP3</f>
        <v>24</v>
      </c>
      <c r="GQ8" s="20">
        <f>GM8*GQ3</f>
        <v>12</v>
      </c>
      <c r="GR8" s="63">
        <f>GO8+GP8+GQ8</f>
        <v>48</v>
      </c>
      <c r="GS8" s="55">
        <v>12</v>
      </c>
      <c r="GT8" s="55">
        <v>12</v>
      </c>
      <c r="GU8" s="55">
        <v>12</v>
      </c>
      <c r="GV8" s="58">
        <f>GS8+GT8+GU8</f>
        <v>36</v>
      </c>
      <c r="GW8" s="20">
        <f>GS8*GW3</f>
        <v>12</v>
      </c>
      <c r="GX8" s="20">
        <f>GT8*GX3</f>
        <v>24</v>
      </c>
      <c r="GY8" s="20">
        <f>GU8*GY3</f>
        <v>12</v>
      </c>
      <c r="GZ8" s="63">
        <f>GW8+GX8+GY8</f>
        <v>48</v>
      </c>
      <c r="HA8" s="61">
        <f>GR8+GZ8</f>
        <v>96</v>
      </c>
      <c r="HB8" s="55">
        <v>12</v>
      </c>
      <c r="HC8" s="55">
        <v>12</v>
      </c>
      <c r="HD8" s="22">
        <f>GY8*HD3</f>
        <v>0</v>
      </c>
      <c r="HE8" s="55">
        <v>12</v>
      </c>
      <c r="HF8" s="58">
        <f>SUM(HB8:HE8)</f>
        <v>36</v>
      </c>
      <c r="HG8" s="20">
        <f>HB8*HG3</f>
        <v>24</v>
      </c>
      <c r="HH8" s="20">
        <f>HC8*HH3</f>
        <v>12</v>
      </c>
      <c r="HI8" s="22">
        <f>HD8*HI3</f>
        <v>0</v>
      </c>
      <c r="HJ8" s="20">
        <f>HE8*HJ3</f>
        <v>12</v>
      </c>
      <c r="HK8" s="40">
        <f>HG8+HH8+HI8+HJ8</f>
        <v>48</v>
      </c>
      <c r="HL8" s="14">
        <f>FB8+FJ8+FS8+GA8+GJ8+GR8+HK8+GZ8</f>
        <v>468</v>
      </c>
      <c r="HM8" s="19">
        <v>0</v>
      </c>
      <c r="HN8" s="39">
        <f>HL8-HM8</f>
        <v>468</v>
      </c>
      <c r="HO8" s="62">
        <f t="shared" si="0"/>
        <v>1404</v>
      </c>
      <c r="HP8" s="3">
        <v>3</v>
      </c>
      <c r="HQ8" s="15">
        <f>HO8/1404*100</f>
        <v>100</v>
      </c>
      <c r="HR8" s="43" t="s">
        <v>41</v>
      </c>
    </row>
    <row r="9" spans="1:226" x14ac:dyDescent="0.2">
      <c r="A9" s="3">
        <v>4</v>
      </c>
      <c r="B9" s="17">
        <f>HO9</f>
        <v>1404</v>
      </c>
      <c r="C9" s="43" t="s">
        <v>36</v>
      </c>
      <c r="D9" s="55">
        <v>12</v>
      </c>
      <c r="E9" s="55">
        <v>12</v>
      </c>
      <c r="F9" s="55">
        <v>12</v>
      </c>
      <c r="G9" s="58">
        <f t="shared" ref="G9" si="2">SUM(D9:F9)</f>
        <v>36</v>
      </c>
      <c r="H9" s="20">
        <f>D9*H3</f>
        <v>24</v>
      </c>
      <c r="I9" s="20">
        <f t="shared" ref="I9:J9" si="3">E9*I3</f>
        <v>24</v>
      </c>
      <c r="J9" s="20">
        <f t="shared" si="3"/>
        <v>12</v>
      </c>
      <c r="K9" s="63">
        <f>SUM(H9:J9)</f>
        <v>60</v>
      </c>
      <c r="L9" s="55">
        <v>12</v>
      </c>
      <c r="M9" s="55">
        <v>12</v>
      </c>
      <c r="N9" s="55">
        <v>12</v>
      </c>
      <c r="O9" s="53">
        <f>N9+M9+L9</f>
        <v>36</v>
      </c>
      <c r="P9" s="20">
        <f>L9*P3</f>
        <v>24</v>
      </c>
      <c r="Q9" s="20">
        <f t="shared" ref="Q9:R9" si="4">M9*Q3</f>
        <v>24</v>
      </c>
      <c r="R9" s="20">
        <f t="shared" si="4"/>
        <v>12</v>
      </c>
      <c r="S9" s="39">
        <f>R9+Q9+P9</f>
        <v>60</v>
      </c>
      <c r="T9" s="49">
        <f>K9+S9</f>
        <v>120</v>
      </c>
      <c r="U9" s="55">
        <v>12</v>
      </c>
      <c r="V9" s="55">
        <v>12</v>
      </c>
      <c r="W9" s="55">
        <v>12</v>
      </c>
      <c r="X9" s="58">
        <f>U9+V9+W9</f>
        <v>36</v>
      </c>
      <c r="Y9" s="20">
        <f>U9*Y3</f>
        <v>36</v>
      </c>
      <c r="Z9" s="20">
        <f t="shared" ref="Z9:AA9" si="5">V9*Z3</f>
        <v>24</v>
      </c>
      <c r="AA9" s="20">
        <f t="shared" si="5"/>
        <v>12</v>
      </c>
      <c r="AB9" s="63">
        <f>Y9+Z9+AA9</f>
        <v>72</v>
      </c>
      <c r="AC9" s="55">
        <v>12</v>
      </c>
      <c r="AD9" s="55">
        <v>12</v>
      </c>
      <c r="AE9" s="55">
        <v>12</v>
      </c>
      <c r="AF9" s="53">
        <f>AC9+AD9+AE9</f>
        <v>36</v>
      </c>
      <c r="AG9" s="20">
        <f>AC9*AG3</f>
        <v>36</v>
      </c>
      <c r="AH9" s="20">
        <f t="shared" ref="AH9:AI9" si="6">AD9*AH3</f>
        <v>24</v>
      </c>
      <c r="AI9" s="20">
        <f t="shared" si="6"/>
        <v>12</v>
      </c>
      <c r="AJ9" s="63">
        <f>AG9+AH9+AI9</f>
        <v>72</v>
      </c>
      <c r="AK9" s="49">
        <f>AB9+AJ9</f>
        <v>144</v>
      </c>
      <c r="AL9" s="55">
        <v>12</v>
      </c>
      <c r="AM9" s="55">
        <v>12</v>
      </c>
      <c r="AN9" s="55">
        <v>12</v>
      </c>
      <c r="AO9" s="58">
        <f>AL9+AM9+AN9</f>
        <v>36</v>
      </c>
      <c r="AP9" s="20">
        <f>AL9*AP3</f>
        <v>24</v>
      </c>
      <c r="AQ9" s="20">
        <f t="shared" ref="AQ9:AR9" si="7">AM9*AQ3</f>
        <v>24</v>
      </c>
      <c r="AR9" s="20">
        <f t="shared" si="7"/>
        <v>12</v>
      </c>
      <c r="AS9" s="63">
        <f>AP9+AQ9+AR9</f>
        <v>60</v>
      </c>
      <c r="AT9" s="55">
        <v>12</v>
      </c>
      <c r="AU9" s="55">
        <v>12</v>
      </c>
      <c r="AV9" s="55">
        <v>12</v>
      </c>
      <c r="AW9" s="58">
        <f>AT9+AU9+AV9</f>
        <v>36</v>
      </c>
      <c r="AX9" s="20">
        <f>AT9*AX3</f>
        <v>12</v>
      </c>
      <c r="AY9" s="20">
        <f t="shared" ref="AY9:AZ9" si="8">AU9*AY3</f>
        <v>24</v>
      </c>
      <c r="AZ9" s="20">
        <f t="shared" si="8"/>
        <v>12</v>
      </c>
      <c r="BA9" s="63">
        <f>AX9+AY9+AZ9</f>
        <v>48</v>
      </c>
      <c r="BB9" s="55">
        <v>12</v>
      </c>
      <c r="BC9" s="55">
        <v>12</v>
      </c>
      <c r="BD9" s="55">
        <v>12</v>
      </c>
      <c r="BE9" s="58">
        <f>BB9+BC9+BD9</f>
        <v>36</v>
      </c>
      <c r="BF9" s="20">
        <f>BB9*BF3</f>
        <v>12</v>
      </c>
      <c r="BG9" s="20">
        <f t="shared" ref="BG9:BH9" si="9">BC9*BG3</f>
        <v>24</v>
      </c>
      <c r="BH9" s="20">
        <f t="shared" si="9"/>
        <v>12</v>
      </c>
      <c r="BI9" s="63">
        <f>BF9+BG9+BH9</f>
        <v>48</v>
      </c>
      <c r="BJ9" s="61">
        <f>BA9+BI9</f>
        <v>96</v>
      </c>
      <c r="BK9" s="55">
        <v>12</v>
      </c>
      <c r="BL9" s="55">
        <v>12</v>
      </c>
      <c r="BM9" s="22">
        <f>BH9*BM4</f>
        <v>0</v>
      </c>
      <c r="BN9" s="55">
        <v>12</v>
      </c>
      <c r="BO9" s="58">
        <f>SUM(BK9:BN9)</f>
        <v>36</v>
      </c>
      <c r="BP9" s="20">
        <f>BK9*BP3</f>
        <v>24</v>
      </c>
      <c r="BQ9" s="20">
        <f>BL9*BQ3</f>
        <v>12</v>
      </c>
      <c r="BR9" s="22">
        <f>BM9*BR4</f>
        <v>0</v>
      </c>
      <c r="BS9" s="20">
        <f>BN9*BS3</f>
        <v>12</v>
      </c>
      <c r="BT9" s="63">
        <f>BP9+BQ9+BR9+BS9</f>
        <v>48</v>
      </c>
      <c r="BU9" s="14">
        <f>K9+S9+AB9+AJ9+AS9+BA9+BT9+BI9</f>
        <v>468</v>
      </c>
      <c r="BV9" s="19">
        <v>0</v>
      </c>
      <c r="BW9" s="41">
        <f>BU9-BV9</f>
        <v>468</v>
      </c>
      <c r="BX9" s="3">
        <v>4</v>
      </c>
      <c r="BY9" s="55">
        <v>12</v>
      </c>
      <c r="BZ9" s="55">
        <v>12</v>
      </c>
      <c r="CA9" s="55">
        <v>12</v>
      </c>
      <c r="CB9" s="58">
        <f t="shared" ref="CB9" si="10">SUM(BY9:CA9)</f>
        <v>36</v>
      </c>
      <c r="CC9" s="20">
        <f>BY9*CC3</f>
        <v>24</v>
      </c>
      <c r="CD9" s="20">
        <f t="shared" ref="CD9" si="11">BZ9*CD3</f>
        <v>24</v>
      </c>
      <c r="CE9" s="20">
        <f t="shared" ref="CE9" si="12">CA9*CE3</f>
        <v>12</v>
      </c>
      <c r="CF9" s="63">
        <f>SUM(CC9:CE9)</f>
        <v>60</v>
      </c>
      <c r="CG9" s="55">
        <v>12</v>
      </c>
      <c r="CH9" s="55">
        <v>12</v>
      </c>
      <c r="CI9" s="55">
        <v>12</v>
      </c>
      <c r="CJ9" s="53">
        <f>CI9+CH9+CG9</f>
        <v>36</v>
      </c>
      <c r="CK9" s="20">
        <f>CG9*CK3</f>
        <v>24</v>
      </c>
      <c r="CL9" s="20">
        <f t="shared" ref="CL9" si="13">CH9*CL3</f>
        <v>24</v>
      </c>
      <c r="CM9" s="20">
        <f t="shared" ref="CM9" si="14">CI9*CM3</f>
        <v>12</v>
      </c>
      <c r="CN9" s="39">
        <f>CM9+CL9+CK9</f>
        <v>60</v>
      </c>
      <c r="CO9" s="49">
        <f>CF9+CN9</f>
        <v>120</v>
      </c>
      <c r="CP9" s="55">
        <v>12</v>
      </c>
      <c r="CQ9" s="55">
        <v>12</v>
      </c>
      <c r="CR9" s="55">
        <v>12</v>
      </c>
      <c r="CS9" s="58">
        <f>CP9+CQ9+CR9</f>
        <v>36</v>
      </c>
      <c r="CT9" s="20">
        <f>CP9*CT3</f>
        <v>36</v>
      </c>
      <c r="CU9" s="20">
        <f t="shared" ref="CU9" si="15">CQ9*CU3</f>
        <v>24</v>
      </c>
      <c r="CV9" s="20">
        <f t="shared" ref="CV9" si="16">CR9*CV3</f>
        <v>12</v>
      </c>
      <c r="CW9" s="63">
        <f>CT9+CU9+CV9</f>
        <v>72</v>
      </c>
      <c r="CX9" s="55">
        <v>12</v>
      </c>
      <c r="CY9" s="55">
        <v>12</v>
      </c>
      <c r="CZ9" s="55">
        <v>12</v>
      </c>
      <c r="DA9" s="53">
        <f>CX9+CY9+CZ9</f>
        <v>36</v>
      </c>
      <c r="DB9" s="20">
        <f>CX9*DB3</f>
        <v>36</v>
      </c>
      <c r="DC9" s="20">
        <f t="shared" ref="DC9" si="17">CY9*DC3</f>
        <v>24</v>
      </c>
      <c r="DD9" s="20">
        <f t="shared" ref="DD9" si="18">CZ9*DD3</f>
        <v>12</v>
      </c>
      <c r="DE9" s="63">
        <f>DB9+DC9+DD9</f>
        <v>72</v>
      </c>
      <c r="DF9" s="49">
        <f>CW9+DE9</f>
        <v>144</v>
      </c>
      <c r="DG9" s="55">
        <v>12</v>
      </c>
      <c r="DH9" s="55">
        <v>12</v>
      </c>
      <c r="DI9" s="55">
        <v>12</v>
      </c>
      <c r="DJ9" s="58">
        <f>DG9+DH9+DI9</f>
        <v>36</v>
      </c>
      <c r="DK9" s="20">
        <f>DG9*DK3</f>
        <v>24</v>
      </c>
      <c r="DL9" s="20">
        <f t="shared" ref="DL9" si="19">DH9*DL3</f>
        <v>24</v>
      </c>
      <c r="DM9" s="20">
        <f t="shared" ref="DM9" si="20">DI9*DM3</f>
        <v>12</v>
      </c>
      <c r="DN9" s="63">
        <f>DK9+DL9+DM9</f>
        <v>60</v>
      </c>
      <c r="DO9" s="55">
        <v>12</v>
      </c>
      <c r="DP9" s="55">
        <v>12</v>
      </c>
      <c r="DQ9" s="55">
        <v>12</v>
      </c>
      <c r="DR9" s="58">
        <f>DO9+DP9+DQ9</f>
        <v>36</v>
      </c>
      <c r="DS9" s="20">
        <f>DO9*DS3</f>
        <v>12</v>
      </c>
      <c r="DT9" s="20">
        <f t="shared" ref="DT9" si="21">DP9*DT3</f>
        <v>24</v>
      </c>
      <c r="DU9" s="20">
        <f t="shared" ref="DU9" si="22">DQ9*DU3</f>
        <v>12</v>
      </c>
      <c r="DV9" s="63">
        <f>DS9+DT9+DU9</f>
        <v>48</v>
      </c>
      <c r="DW9" s="55">
        <v>12</v>
      </c>
      <c r="DX9" s="55">
        <v>12</v>
      </c>
      <c r="DY9" s="55">
        <v>12</v>
      </c>
      <c r="DZ9" s="58">
        <f>DW9+DX9+DY9</f>
        <v>36</v>
      </c>
      <c r="EA9" s="20">
        <f>DW9*EA3</f>
        <v>12</v>
      </c>
      <c r="EB9" s="20">
        <f t="shared" ref="EB9" si="23">DX9*EB3</f>
        <v>24</v>
      </c>
      <c r="EC9" s="20">
        <f t="shared" ref="EC9" si="24">DY9*EC3</f>
        <v>12</v>
      </c>
      <c r="ED9" s="63">
        <f>EA9+EB9+EC9</f>
        <v>48</v>
      </c>
      <c r="EE9" s="61">
        <f>DV9+ED9</f>
        <v>96</v>
      </c>
      <c r="EF9" s="55">
        <v>12</v>
      </c>
      <c r="EG9" s="55">
        <v>12</v>
      </c>
      <c r="EH9" s="22">
        <f>EC9*EH4</f>
        <v>0</v>
      </c>
      <c r="EI9" s="55">
        <v>12</v>
      </c>
      <c r="EJ9" s="58">
        <f>SUM(EF9:EI9)</f>
        <v>36</v>
      </c>
      <c r="EK9" s="20">
        <f>EF9*EK3</f>
        <v>24</v>
      </c>
      <c r="EL9" s="20">
        <f>EG9*EL3</f>
        <v>12</v>
      </c>
      <c r="EM9" s="22">
        <f>EH9*EM4</f>
        <v>0</v>
      </c>
      <c r="EN9" s="20">
        <f>EI9*EN3</f>
        <v>12</v>
      </c>
      <c r="EO9" s="63">
        <f>EK9+EL9+EM9+EN9</f>
        <v>48</v>
      </c>
      <c r="EP9" s="14">
        <f>CF9+CN9+CW9+DE9+DN9+DV9+EO9+ED9</f>
        <v>468</v>
      </c>
      <c r="EQ9" s="19">
        <v>0</v>
      </c>
      <c r="ER9" s="39">
        <f>EP9-EQ9</f>
        <v>468</v>
      </c>
      <c r="ES9" s="62">
        <f>ER9+BW9</f>
        <v>936</v>
      </c>
      <c r="ET9" s="42">
        <v>4</v>
      </c>
      <c r="EU9" s="55">
        <v>12</v>
      </c>
      <c r="EV9" s="55">
        <v>12</v>
      </c>
      <c r="EW9" s="55">
        <v>12</v>
      </c>
      <c r="EX9" s="58">
        <f t="shared" ref="EX9" si="25">SUM(EU9:EW9)</f>
        <v>36</v>
      </c>
      <c r="EY9" s="20">
        <f>EU9*EY3</f>
        <v>24</v>
      </c>
      <c r="EZ9" s="20">
        <f t="shared" ref="EZ9" si="26">EV9*EZ3</f>
        <v>24</v>
      </c>
      <c r="FA9" s="20">
        <f t="shared" ref="FA9" si="27">EW9*FA3</f>
        <v>12</v>
      </c>
      <c r="FB9" s="63">
        <f>SUM(EY9:FA9)</f>
        <v>60</v>
      </c>
      <c r="FC9" s="55">
        <v>12</v>
      </c>
      <c r="FD9" s="55">
        <v>12</v>
      </c>
      <c r="FE9" s="55">
        <v>12</v>
      </c>
      <c r="FF9" s="53">
        <f>FE9+FD9+FC9</f>
        <v>36</v>
      </c>
      <c r="FG9" s="20">
        <f>FC9*FG3</f>
        <v>24</v>
      </c>
      <c r="FH9" s="20">
        <f t="shared" ref="FH9" si="28">FD9*FH3</f>
        <v>24</v>
      </c>
      <c r="FI9" s="20">
        <f t="shared" ref="FI9" si="29">FE9*FI3</f>
        <v>12</v>
      </c>
      <c r="FJ9" s="39">
        <f>FI9+FH9+FG9</f>
        <v>60</v>
      </c>
      <c r="FK9" s="49">
        <f>FB9+FJ9</f>
        <v>120</v>
      </c>
      <c r="FL9" s="55">
        <v>12</v>
      </c>
      <c r="FM9" s="55">
        <v>12</v>
      </c>
      <c r="FN9" s="55">
        <v>12</v>
      </c>
      <c r="FO9" s="58">
        <f>FL9+FM9+FN9</f>
        <v>36</v>
      </c>
      <c r="FP9" s="20">
        <f>FL9*FP3</f>
        <v>36</v>
      </c>
      <c r="FQ9" s="20">
        <f t="shared" ref="FQ9" si="30">FM9*FQ3</f>
        <v>24</v>
      </c>
      <c r="FR9" s="20">
        <f t="shared" ref="FR9" si="31">FN9*FR3</f>
        <v>12</v>
      </c>
      <c r="FS9" s="63">
        <f>FP9+FQ9+FR9</f>
        <v>72</v>
      </c>
      <c r="FT9" s="55">
        <v>12</v>
      </c>
      <c r="FU9" s="55">
        <v>12</v>
      </c>
      <c r="FV9" s="55">
        <v>12</v>
      </c>
      <c r="FW9" s="53">
        <f>FT9+FU9+FV9</f>
        <v>36</v>
      </c>
      <c r="FX9" s="20">
        <f>FT9*FX3</f>
        <v>36</v>
      </c>
      <c r="FY9" s="20">
        <f t="shared" ref="FY9" si="32">FU9*FY3</f>
        <v>24</v>
      </c>
      <c r="FZ9" s="20">
        <f t="shared" ref="FZ9" si="33">FV9*FZ3</f>
        <v>12</v>
      </c>
      <c r="GA9" s="63">
        <f>FX9+FY9+FZ9</f>
        <v>72</v>
      </c>
      <c r="GB9" s="11">
        <f>FS9+GA9</f>
        <v>144</v>
      </c>
      <c r="GC9" s="55">
        <v>12</v>
      </c>
      <c r="GD9" s="55">
        <v>12</v>
      </c>
      <c r="GE9" s="55">
        <v>12</v>
      </c>
      <c r="GF9" s="58">
        <f>GC9+GD9+GE9</f>
        <v>36</v>
      </c>
      <c r="GG9" s="20">
        <f>GC9*GG3</f>
        <v>24</v>
      </c>
      <c r="GH9" s="20">
        <f t="shared" ref="GH9" si="34">GD9*GH3</f>
        <v>24</v>
      </c>
      <c r="GI9" s="20">
        <f t="shared" ref="GI9" si="35">GE9*GI3</f>
        <v>12</v>
      </c>
      <c r="GJ9" s="63">
        <f>GG9+GH9+GI9</f>
        <v>60</v>
      </c>
      <c r="GK9" s="55">
        <v>12</v>
      </c>
      <c r="GL9" s="55">
        <v>12</v>
      </c>
      <c r="GM9" s="55">
        <v>12</v>
      </c>
      <c r="GN9" s="58">
        <f>GK9+GL9+GM9</f>
        <v>36</v>
      </c>
      <c r="GO9" s="20">
        <f>GK9*GO3</f>
        <v>12</v>
      </c>
      <c r="GP9" s="20">
        <f t="shared" ref="GP9" si="36">GL9*GP3</f>
        <v>24</v>
      </c>
      <c r="GQ9" s="20">
        <f t="shared" ref="GQ9" si="37">GM9*GQ3</f>
        <v>12</v>
      </c>
      <c r="GR9" s="63">
        <f>GO9+GP9+GQ9</f>
        <v>48</v>
      </c>
      <c r="GS9" s="55">
        <v>12</v>
      </c>
      <c r="GT9" s="55">
        <v>12</v>
      </c>
      <c r="GU9" s="55">
        <v>12</v>
      </c>
      <c r="GV9" s="58">
        <f>GS9+GT9+GU9</f>
        <v>36</v>
      </c>
      <c r="GW9" s="20">
        <f>GS9*GW3</f>
        <v>12</v>
      </c>
      <c r="GX9" s="20">
        <f t="shared" ref="GX9" si="38">GT9*GX3</f>
        <v>24</v>
      </c>
      <c r="GY9" s="20">
        <f t="shared" ref="GY9" si="39">GU9*GY3</f>
        <v>12</v>
      </c>
      <c r="GZ9" s="63">
        <f>GW9+GX9+GY9</f>
        <v>48</v>
      </c>
      <c r="HA9" s="61">
        <f>GR9+GZ9</f>
        <v>96</v>
      </c>
      <c r="HB9" s="55">
        <v>12</v>
      </c>
      <c r="HC9" s="55">
        <v>12</v>
      </c>
      <c r="HD9" s="22">
        <f>GY9*HD4</f>
        <v>0</v>
      </c>
      <c r="HE9" s="55">
        <v>12</v>
      </c>
      <c r="HF9" s="58">
        <f>SUM(HB9:HE9)</f>
        <v>36</v>
      </c>
      <c r="HG9" s="20">
        <f>HB9*HG3</f>
        <v>24</v>
      </c>
      <c r="HH9" s="20">
        <f>HC9*HH3</f>
        <v>12</v>
      </c>
      <c r="HI9" s="22">
        <f>HD9*HI4</f>
        <v>0</v>
      </c>
      <c r="HJ9" s="20">
        <f>HE9*HJ3</f>
        <v>12</v>
      </c>
      <c r="HK9" s="40">
        <f>HG9+HH9+HI9+HJ9</f>
        <v>48</v>
      </c>
      <c r="HL9" s="14">
        <f>FB9+FJ9+FS9+GA9+GJ9+GR9+HK9+GZ9</f>
        <v>468</v>
      </c>
      <c r="HM9" s="19">
        <v>0</v>
      </c>
      <c r="HN9" s="39">
        <f>HL9-HM9</f>
        <v>468</v>
      </c>
      <c r="HO9" s="62">
        <f t="shared" si="0"/>
        <v>1404</v>
      </c>
      <c r="HP9" s="3">
        <v>4</v>
      </c>
      <c r="HQ9" s="15">
        <f>HO9/1404*100</f>
        <v>100</v>
      </c>
      <c r="HR9" s="43" t="s">
        <v>36</v>
      </c>
    </row>
    <row r="10" spans="1:226" x14ac:dyDescent="0.2">
      <c r="A10" s="3">
        <v>5</v>
      </c>
      <c r="B10" s="17">
        <f t="shared" ref="B10:B11" si="40">HO10</f>
        <v>936</v>
      </c>
      <c r="C10" s="43" t="s">
        <v>58</v>
      </c>
      <c r="D10" s="55">
        <v>12</v>
      </c>
      <c r="E10" s="55">
        <v>12</v>
      </c>
      <c r="F10" s="55">
        <v>12</v>
      </c>
      <c r="G10" s="58">
        <f t="shared" si="1"/>
        <v>36</v>
      </c>
      <c r="H10" s="20">
        <f>D10*H3</f>
        <v>24</v>
      </c>
      <c r="I10" s="20">
        <f t="shared" ref="I10:J10" si="41">E10*I3</f>
        <v>24</v>
      </c>
      <c r="J10" s="20">
        <f t="shared" si="41"/>
        <v>12</v>
      </c>
      <c r="K10" s="63">
        <f t="shared" ref="K10:K11" si="42">SUM(H10:J10)</f>
        <v>60</v>
      </c>
      <c r="L10" s="55">
        <v>12</v>
      </c>
      <c r="M10" s="55">
        <v>12</v>
      </c>
      <c r="N10" s="55">
        <v>12</v>
      </c>
      <c r="O10" s="53">
        <f t="shared" ref="O10:O11" si="43">N10+M10+L10</f>
        <v>36</v>
      </c>
      <c r="P10" s="20">
        <f>L10*P3</f>
        <v>24</v>
      </c>
      <c r="Q10" s="20">
        <f t="shared" ref="Q10:R10" si="44">M10*Q3</f>
        <v>24</v>
      </c>
      <c r="R10" s="20">
        <f t="shared" si="44"/>
        <v>12</v>
      </c>
      <c r="S10" s="39">
        <f t="shared" ref="S10:S11" si="45">R10+Q10+P10</f>
        <v>60</v>
      </c>
      <c r="T10" s="49">
        <f t="shared" ref="T10:T11" si="46">K10+S10</f>
        <v>120</v>
      </c>
      <c r="U10" s="55">
        <v>12</v>
      </c>
      <c r="V10" s="55">
        <v>12</v>
      </c>
      <c r="W10" s="55">
        <v>12</v>
      </c>
      <c r="X10" s="58">
        <f t="shared" ref="X10:X11" si="47">U10+V10+W10</f>
        <v>36</v>
      </c>
      <c r="Y10" s="20">
        <f>U10*Y3</f>
        <v>36</v>
      </c>
      <c r="Z10" s="20">
        <f t="shared" ref="Z10:AA10" si="48">V10*Z3</f>
        <v>24</v>
      </c>
      <c r="AA10" s="20">
        <f t="shared" si="48"/>
        <v>12</v>
      </c>
      <c r="AB10" s="63">
        <f t="shared" ref="AB10:AB11" si="49">Y10+Z10+AA10</f>
        <v>72</v>
      </c>
      <c r="AC10" s="55">
        <v>12</v>
      </c>
      <c r="AD10" s="55">
        <v>12</v>
      </c>
      <c r="AE10" s="55">
        <v>12</v>
      </c>
      <c r="AF10" s="53">
        <f t="shared" ref="AF10:AF11" si="50">AC10+AD10+AE10</f>
        <v>36</v>
      </c>
      <c r="AG10" s="20">
        <f>AC10*AG3</f>
        <v>36</v>
      </c>
      <c r="AH10" s="20">
        <f t="shared" ref="AH10:AI10" si="51">AD10*AH3</f>
        <v>24</v>
      </c>
      <c r="AI10" s="20">
        <f t="shared" si="51"/>
        <v>12</v>
      </c>
      <c r="AJ10" s="63">
        <f t="shared" ref="AJ10:AJ11" si="52">AG10+AH10+AI10</f>
        <v>72</v>
      </c>
      <c r="AK10" s="49">
        <f t="shared" ref="AK10:AK11" si="53">AB10+AJ10</f>
        <v>144</v>
      </c>
      <c r="AL10" s="55">
        <v>12</v>
      </c>
      <c r="AM10" s="55">
        <v>12</v>
      </c>
      <c r="AN10" s="55">
        <v>12</v>
      </c>
      <c r="AO10" s="58">
        <f t="shared" ref="AO10:AO11" si="54">AL10+AM10+AN10</f>
        <v>36</v>
      </c>
      <c r="AP10" s="20">
        <f>AL10*AP3</f>
        <v>24</v>
      </c>
      <c r="AQ10" s="20">
        <f t="shared" ref="AQ10:AR10" si="55">AM10*AQ3</f>
        <v>24</v>
      </c>
      <c r="AR10" s="20">
        <f t="shared" si="55"/>
        <v>12</v>
      </c>
      <c r="AS10" s="63">
        <f t="shared" ref="AS10:AS11" si="56">AP10+AQ10+AR10</f>
        <v>60</v>
      </c>
      <c r="AT10" s="55">
        <v>12</v>
      </c>
      <c r="AU10" s="55">
        <v>12</v>
      </c>
      <c r="AV10" s="55">
        <v>12</v>
      </c>
      <c r="AW10" s="58">
        <f t="shared" ref="AW10:AW11" si="57">AT10+AU10+AV10</f>
        <v>36</v>
      </c>
      <c r="AX10" s="20">
        <f>AT10*AX3</f>
        <v>12</v>
      </c>
      <c r="AY10" s="20">
        <f t="shared" ref="AY10:AZ10" si="58">AU10*AY3</f>
        <v>24</v>
      </c>
      <c r="AZ10" s="20">
        <f t="shared" si="58"/>
        <v>12</v>
      </c>
      <c r="BA10" s="63">
        <f t="shared" ref="BA10:BA11" si="59">AX10+AY10+AZ10</f>
        <v>48</v>
      </c>
      <c r="BB10" s="55">
        <v>12</v>
      </c>
      <c r="BC10" s="55">
        <v>12</v>
      </c>
      <c r="BD10" s="55">
        <v>12</v>
      </c>
      <c r="BE10" s="58">
        <f t="shared" ref="BE10:BE11" si="60">BB10+BC10+BD10</f>
        <v>36</v>
      </c>
      <c r="BF10" s="20">
        <f>BB10*BF3</f>
        <v>12</v>
      </c>
      <c r="BG10" s="20">
        <f t="shared" ref="BG10:BH10" si="61">BC10*BG3</f>
        <v>24</v>
      </c>
      <c r="BH10" s="20">
        <f t="shared" si="61"/>
        <v>12</v>
      </c>
      <c r="BI10" s="63">
        <f t="shared" ref="BI10:BI11" si="62">BF10+BG10+BH10</f>
        <v>48</v>
      </c>
      <c r="BJ10" s="61">
        <f t="shared" ref="BJ10:BJ11" si="63">BA10+BI10</f>
        <v>96</v>
      </c>
      <c r="BK10" s="55">
        <v>12</v>
      </c>
      <c r="BL10" s="55">
        <v>12</v>
      </c>
      <c r="BM10" s="22">
        <f>BH10*BM3</f>
        <v>0</v>
      </c>
      <c r="BN10" s="55">
        <v>12</v>
      </c>
      <c r="BO10" s="58">
        <f t="shared" ref="BO10:BO11" si="64">SUM(BK10:BN10)</f>
        <v>36</v>
      </c>
      <c r="BP10" s="20">
        <f>BK10*BP3</f>
        <v>24</v>
      </c>
      <c r="BQ10" s="20">
        <f>BL10*BQ3</f>
        <v>12</v>
      </c>
      <c r="BR10" s="22">
        <f>BM10*BR3</f>
        <v>0</v>
      </c>
      <c r="BS10" s="20">
        <f>BN10*BS3</f>
        <v>12</v>
      </c>
      <c r="BT10" s="63">
        <f t="shared" ref="BT10:BT11" si="65">BP10+BQ10+BR10+BS10</f>
        <v>48</v>
      </c>
      <c r="BU10" s="14">
        <f t="shared" ref="BU10:BU11" si="66">K10+S10+AB10+AJ10+AS10+BA10+BT10+BI10</f>
        <v>468</v>
      </c>
      <c r="BV10" s="19">
        <v>0</v>
      </c>
      <c r="BW10" s="41">
        <f t="shared" ref="BW10:BW11" si="67">BU10-BV10</f>
        <v>468</v>
      </c>
      <c r="BX10" s="3">
        <v>5</v>
      </c>
      <c r="BY10" s="55">
        <v>12</v>
      </c>
      <c r="BZ10" s="55">
        <v>12</v>
      </c>
      <c r="CA10" s="55">
        <v>12</v>
      </c>
      <c r="CB10" s="58">
        <f t="shared" ref="CB10:CB11" si="68">SUM(BY10:CA10)</f>
        <v>36</v>
      </c>
      <c r="CC10" s="20">
        <f>BY10*CC3</f>
        <v>24</v>
      </c>
      <c r="CD10" s="20">
        <f t="shared" ref="CD10:CE10" si="69">BZ10*CD3</f>
        <v>24</v>
      </c>
      <c r="CE10" s="20">
        <f t="shared" si="69"/>
        <v>12</v>
      </c>
      <c r="CF10" s="63">
        <f t="shared" ref="CF10:CF11" si="70">SUM(CC10:CE10)</f>
        <v>60</v>
      </c>
      <c r="CG10" s="55">
        <v>12</v>
      </c>
      <c r="CH10" s="55">
        <v>12</v>
      </c>
      <c r="CI10" s="55">
        <v>12</v>
      </c>
      <c r="CJ10" s="53">
        <f t="shared" ref="CJ10:CJ11" si="71">CI10+CH10+CG10</f>
        <v>36</v>
      </c>
      <c r="CK10" s="20">
        <f>CG10*CK3</f>
        <v>24</v>
      </c>
      <c r="CL10" s="20">
        <f t="shared" ref="CL10:CM10" si="72">CH10*CL3</f>
        <v>24</v>
      </c>
      <c r="CM10" s="20">
        <f t="shared" si="72"/>
        <v>12</v>
      </c>
      <c r="CN10" s="39">
        <f t="shared" ref="CN10:CN11" si="73">CM10+CL10+CK10</f>
        <v>60</v>
      </c>
      <c r="CO10" s="11">
        <f t="shared" ref="CO10:CO11" si="74">CF10+CN10</f>
        <v>120</v>
      </c>
      <c r="CP10" s="55">
        <v>12</v>
      </c>
      <c r="CQ10" s="55">
        <v>12</v>
      </c>
      <c r="CR10" s="55">
        <v>12</v>
      </c>
      <c r="CS10" s="58">
        <f t="shared" ref="CS10:CS11" si="75">CP10+CQ10+CR10</f>
        <v>36</v>
      </c>
      <c r="CT10" s="20">
        <f>CP10*CT3</f>
        <v>36</v>
      </c>
      <c r="CU10" s="20">
        <f t="shared" ref="CU10:CV10" si="76">CQ10*CU3</f>
        <v>24</v>
      </c>
      <c r="CV10" s="20">
        <f t="shared" si="76"/>
        <v>12</v>
      </c>
      <c r="CW10" s="63">
        <f t="shared" ref="CW10:CW11" si="77">CT10+CU10+CV10</f>
        <v>72</v>
      </c>
      <c r="CX10" s="55">
        <v>12</v>
      </c>
      <c r="CY10" s="55">
        <v>12</v>
      </c>
      <c r="CZ10" s="55">
        <v>12</v>
      </c>
      <c r="DA10" s="53">
        <f t="shared" ref="DA10:DA11" si="78">CX10+CY10+CZ10</f>
        <v>36</v>
      </c>
      <c r="DB10" s="20">
        <f>CX10*DB3</f>
        <v>36</v>
      </c>
      <c r="DC10" s="20">
        <f t="shared" ref="DC10:DD10" si="79">CY10*DC3</f>
        <v>24</v>
      </c>
      <c r="DD10" s="20">
        <f t="shared" si="79"/>
        <v>12</v>
      </c>
      <c r="DE10" s="63">
        <f t="shared" ref="DE10:DE11" si="80">DB10+DC10+DD10</f>
        <v>72</v>
      </c>
      <c r="DF10" s="11">
        <f t="shared" ref="DF10:DF11" si="81">CW10+DE10</f>
        <v>144</v>
      </c>
      <c r="DG10" s="55">
        <v>12</v>
      </c>
      <c r="DH10" s="55">
        <v>12</v>
      </c>
      <c r="DI10" s="55">
        <v>12</v>
      </c>
      <c r="DJ10" s="58">
        <f t="shared" ref="DJ10:DJ11" si="82">DG10+DH10+DI10</f>
        <v>36</v>
      </c>
      <c r="DK10" s="20">
        <f>DG10*DK3</f>
        <v>24</v>
      </c>
      <c r="DL10" s="20">
        <f t="shared" ref="DL10:DM10" si="83">DH10*DL3</f>
        <v>24</v>
      </c>
      <c r="DM10" s="20">
        <f t="shared" si="83"/>
        <v>12</v>
      </c>
      <c r="DN10" s="63">
        <f t="shared" ref="DN10:DN11" si="84">DK10+DL10+DM10</f>
        <v>60</v>
      </c>
      <c r="DO10" s="55">
        <v>12</v>
      </c>
      <c r="DP10" s="55">
        <v>12</v>
      </c>
      <c r="DQ10" s="55">
        <v>12</v>
      </c>
      <c r="DR10" s="58">
        <f t="shared" ref="DR10:DR11" si="85">DO10+DP10+DQ10</f>
        <v>36</v>
      </c>
      <c r="DS10" s="20">
        <f>DO10*DS3</f>
        <v>12</v>
      </c>
      <c r="DT10" s="20">
        <f t="shared" ref="DT10:DU10" si="86">DP10*DT3</f>
        <v>24</v>
      </c>
      <c r="DU10" s="20">
        <f t="shared" si="86"/>
        <v>12</v>
      </c>
      <c r="DV10" s="63">
        <f t="shared" ref="DV10:DV11" si="87">DS10+DT10+DU10</f>
        <v>48</v>
      </c>
      <c r="DW10" s="55">
        <v>12</v>
      </c>
      <c r="DX10" s="55">
        <v>12</v>
      </c>
      <c r="DY10" s="55">
        <v>12</v>
      </c>
      <c r="DZ10" s="58">
        <f t="shared" ref="DZ10:DZ11" si="88">DW10+DX10+DY10</f>
        <v>36</v>
      </c>
      <c r="EA10" s="20">
        <f>DW10*EA3</f>
        <v>12</v>
      </c>
      <c r="EB10" s="20">
        <f t="shared" ref="EB10:EC10" si="89">DX10*EB3</f>
        <v>24</v>
      </c>
      <c r="EC10" s="20">
        <f t="shared" si="89"/>
        <v>12</v>
      </c>
      <c r="ED10" s="63">
        <f t="shared" ref="ED10:ED11" si="90">EA10+EB10+EC10</f>
        <v>48</v>
      </c>
      <c r="EE10" s="61">
        <f t="shared" ref="EE10:EE11" si="91">DV10+ED10</f>
        <v>96</v>
      </c>
      <c r="EF10" s="55">
        <v>12</v>
      </c>
      <c r="EG10" s="55">
        <v>12</v>
      </c>
      <c r="EH10" s="22">
        <f>EC10*EH3</f>
        <v>0</v>
      </c>
      <c r="EI10" s="55">
        <v>12</v>
      </c>
      <c r="EJ10" s="58">
        <f t="shared" ref="EJ10:EJ11" si="92">SUM(EF10:EI10)</f>
        <v>36</v>
      </c>
      <c r="EK10" s="20">
        <f>EF10*EK3</f>
        <v>24</v>
      </c>
      <c r="EL10" s="20">
        <f>EG10*EL3</f>
        <v>12</v>
      </c>
      <c r="EM10" s="22">
        <f>EH10*EM3</f>
        <v>0</v>
      </c>
      <c r="EN10" s="20">
        <f>EI10*EN3</f>
        <v>12</v>
      </c>
      <c r="EO10" s="63">
        <f t="shared" ref="EO10:EO11" si="93">EK10+EL10+EM10+EN10</f>
        <v>48</v>
      </c>
      <c r="EP10" s="14">
        <f t="shared" ref="EP10:EP11" si="94">CF10+CN10+CW10+DE10+DN10+DV10+EO10+ED10</f>
        <v>468</v>
      </c>
      <c r="EQ10" s="19">
        <v>0</v>
      </c>
      <c r="ER10" s="39">
        <f t="shared" ref="ER10:ER11" si="95">EP10-EQ10</f>
        <v>468</v>
      </c>
      <c r="ES10" s="62">
        <f t="shared" ref="ES10:ES11" si="96">ER10+BW10</f>
        <v>936</v>
      </c>
      <c r="ET10" s="42">
        <v>5</v>
      </c>
      <c r="EU10" s="31">
        <v>0</v>
      </c>
      <c r="EV10" s="31">
        <v>0</v>
      </c>
      <c r="EW10" s="31">
        <v>0</v>
      </c>
      <c r="EX10" s="22">
        <f t="shared" ref="EX10:EX11" si="97">SUM(EU10:EW10)</f>
        <v>0</v>
      </c>
      <c r="EY10" s="22">
        <f t="shared" ref="EY10:FA11" si="98">EU10*EY2</f>
        <v>0</v>
      </c>
      <c r="EZ10" s="22">
        <f t="shared" si="98"/>
        <v>0</v>
      </c>
      <c r="FA10" s="22">
        <f t="shared" si="98"/>
        <v>0</v>
      </c>
      <c r="FB10" s="22">
        <f t="shared" ref="FB10:FB11" si="99">SUM(EY10:FA10)</f>
        <v>0</v>
      </c>
      <c r="FC10" s="31">
        <v>0</v>
      </c>
      <c r="FD10" s="31">
        <v>0</v>
      </c>
      <c r="FE10" s="31">
        <v>0</v>
      </c>
      <c r="FF10" s="29">
        <f t="shared" ref="FF10:FF11" si="100">FE10+FD10+FC10</f>
        <v>0</v>
      </c>
      <c r="FG10" s="22">
        <f t="shared" ref="FG10:FI11" si="101">FC10*FG2</f>
        <v>0</v>
      </c>
      <c r="FH10" s="22">
        <f t="shared" si="101"/>
        <v>0</v>
      </c>
      <c r="FI10" s="22">
        <f t="shared" si="101"/>
        <v>0</v>
      </c>
      <c r="FJ10" s="29">
        <f t="shared" ref="FJ10:FJ11" si="102">FI10+FH10+FG10</f>
        <v>0</v>
      </c>
      <c r="FK10" s="30">
        <f t="shared" ref="FK10:FK11" si="103">FB10+FJ10</f>
        <v>0</v>
      </c>
      <c r="FL10" s="31">
        <v>0</v>
      </c>
      <c r="FM10" s="31">
        <v>0</v>
      </c>
      <c r="FN10" s="31">
        <v>0</v>
      </c>
      <c r="FO10" s="22">
        <f t="shared" ref="FO10:FO11" si="104">FL10+FM10+FN10</f>
        <v>0</v>
      </c>
      <c r="FP10" s="22">
        <f t="shared" ref="FP10:FR11" si="105">FL10*FP2</f>
        <v>0</v>
      </c>
      <c r="FQ10" s="22">
        <f t="shared" si="105"/>
        <v>0</v>
      </c>
      <c r="FR10" s="22">
        <f t="shared" si="105"/>
        <v>0</v>
      </c>
      <c r="FS10" s="22">
        <f t="shared" ref="FS10:FS11" si="106">FP10+FQ10+FR10</f>
        <v>0</v>
      </c>
      <c r="FT10" s="31">
        <v>0</v>
      </c>
      <c r="FU10" s="31">
        <v>0</v>
      </c>
      <c r="FV10" s="31">
        <v>0</v>
      </c>
      <c r="FW10" s="29">
        <f t="shared" ref="FW10:FW11" si="107">FT10+FU10+FV10</f>
        <v>0</v>
      </c>
      <c r="FX10" s="22">
        <f t="shared" ref="FX10:FZ11" si="108">FT10*FX2</f>
        <v>0</v>
      </c>
      <c r="FY10" s="22">
        <f t="shared" si="108"/>
        <v>0</v>
      </c>
      <c r="FZ10" s="22">
        <f t="shared" si="108"/>
        <v>0</v>
      </c>
      <c r="GA10" s="22">
        <f t="shared" ref="GA10:GA11" si="109">FX10+FY10+FZ10</f>
        <v>0</v>
      </c>
      <c r="GB10" s="30">
        <f t="shared" ref="GB10:GB11" si="110">FS10+GA10</f>
        <v>0</v>
      </c>
      <c r="GC10" s="31">
        <v>0</v>
      </c>
      <c r="GD10" s="31">
        <v>0</v>
      </c>
      <c r="GE10" s="31">
        <v>0</v>
      </c>
      <c r="GF10" s="22">
        <f t="shared" ref="GF10:GF11" si="111">GC10+GD10+GE10</f>
        <v>0</v>
      </c>
      <c r="GG10" s="22">
        <f t="shared" ref="GG10:GI11" si="112">GC10*GG2</f>
        <v>0</v>
      </c>
      <c r="GH10" s="22">
        <f t="shared" si="112"/>
        <v>0</v>
      </c>
      <c r="GI10" s="22">
        <f t="shared" si="112"/>
        <v>0</v>
      </c>
      <c r="GJ10" s="22">
        <f t="shared" ref="GJ10:GJ11" si="113">GG10+GH10+GI10</f>
        <v>0</v>
      </c>
      <c r="GK10" s="31">
        <v>0</v>
      </c>
      <c r="GL10" s="31">
        <v>0</v>
      </c>
      <c r="GM10" s="31">
        <v>0</v>
      </c>
      <c r="GN10" s="22">
        <f t="shared" ref="GN10:GN11" si="114">GK10+GL10+GM10</f>
        <v>0</v>
      </c>
      <c r="GO10" s="22">
        <f t="shared" ref="GO10:GQ11" si="115">GK10*GO2</f>
        <v>0</v>
      </c>
      <c r="GP10" s="22">
        <f t="shared" si="115"/>
        <v>0</v>
      </c>
      <c r="GQ10" s="22">
        <f t="shared" si="115"/>
        <v>0</v>
      </c>
      <c r="GR10" s="22">
        <f t="shared" ref="GR10:HG11" si="116">GO10+GP10+GQ10</f>
        <v>0</v>
      </c>
      <c r="GS10" s="22">
        <f t="shared" si="116"/>
        <v>0</v>
      </c>
      <c r="GT10" s="22">
        <f t="shared" si="116"/>
        <v>0</v>
      </c>
      <c r="GU10" s="22">
        <f t="shared" si="116"/>
        <v>0</v>
      </c>
      <c r="GV10" s="22">
        <f t="shared" si="116"/>
        <v>0</v>
      </c>
      <c r="GW10" s="22">
        <f t="shared" si="116"/>
        <v>0</v>
      </c>
      <c r="GX10" s="22">
        <f t="shared" si="116"/>
        <v>0</v>
      </c>
      <c r="GY10" s="22">
        <f t="shared" si="116"/>
        <v>0</v>
      </c>
      <c r="GZ10" s="22">
        <f t="shared" si="116"/>
        <v>0</v>
      </c>
      <c r="HA10" s="22">
        <f t="shared" si="116"/>
        <v>0</v>
      </c>
      <c r="HB10" s="22">
        <f t="shared" si="116"/>
        <v>0</v>
      </c>
      <c r="HC10" s="22">
        <f t="shared" si="116"/>
        <v>0</v>
      </c>
      <c r="HD10" s="22">
        <f t="shared" si="116"/>
        <v>0</v>
      </c>
      <c r="HE10" s="22">
        <f t="shared" si="116"/>
        <v>0</v>
      </c>
      <c r="HF10" s="22">
        <f t="shared" si="116"/>
        <v>0</v>
      </c>
      <c r="HG10" s="22">
        <f t="shared" si="116"/>
        <v>0</v>
      </c>
      <c r="HH10" s="22">
        <f t="shared" ref="HH10:HN11" si="117">HE10+HF10+HG10</f>
        <v>0</v>
      </c>
      <c r="HI10" s="22">
        <f t="shared" si="117"/>
        <v>0</v>
      </c>
      <c r="HJ10" s="22">
        <f t="shared" si="117"/>
        <v>0</v>
      </c>
      <c r="HK10" s="22">
        <f t="shared" si="117"/>
        <v>0</v>
      </c>
      <c r="HL10" s="22">
        <f t="shared" si="117"/>
        <v>0</v>
      </c>
      <c r="HM10" s="22">
        <f t="shared" si="117"/>
        <v>0</v>
      </c>
      <c r="HN10" s="22">
        <f t="shared" si="117"/>
        <v>0</v>
      </c>
      <c r="HO10" s="62">
        <f t="shared" si="0"/>
        <v>936</v>
      </c>
      <c r="HP10" s="3">
        <v>5</v>
      </c>
      <c r="HQ10" s="15">
        <f>HO10/936*100</f>
        <v>100</v>
      </c>
      <c r="HR10" s="43" t="s">
        <v>58</v>
      </c>
    </row>
    <row r="11" spans="1:226" x14ac:dyDescent="0.2">
      <c r="A11" s="3">
        <v>6</v>
      </c>
      <c r="B11" s="17">
        <f t="shared" si="40"/>
        <v>936</v>
      </c>
      <c r="C11" s="43" t="s">
        <v>68</v>
      </c>
      <c r="D11" s="55">
        <v>12</v>
      </c>
      <c r="E11" s="55">
        <v>12</v>
      </c>
      <c r="F11" s="55">
        <v>12</v>
      </c>
      <c r="G11" s="58">
        <f t="shared" si="1"/>
        <v>36</v>
      </c>
      <c r="H11" s="20">
        <f>D11*H3</f>
        <v>24</v>
      </c>
      <c r="I11" s="20">
        <f t="shared" ref="I11:J11" si="118">E11*I3</f>
        <v>24</v>
      </c>
      <c r="J11" s="20">
        <f t="shared" si="118"/>
        <v>12</v>
      </c>
      <c r="K11" s="63">
        <f t="shared" si="42"/>
        <v>60</v>
      </c>
      <c r="L11" s="55">
        <v>12</v>
      </c>
      <c r="M11" s="55">
        <v>12</v>
      </c>
      <c r="N11" s="55">
        <v>12</v>
      </c>
      <c r="O11" s="53">
        <f t="shared" si="43"/>
        <v>36</v>
      </c>
      <c r="P11" s="20">
        <f>L11*P3</f>
        <v>24</v>
      </c>
      <c r="Q11" s="20">
        <f t="shared" ref="Q11:R11" si="119">M11*Q3</f>
        <v>24</v>
      </c>
      <c r="R11" s="20">
        <f t="shared" si="119"/>
        <v>12</v>
      </c>
      <c r="S11" s="39">
        <f t="shared" si="45"/>
        <v>60</v>
      </c>
      <c r="T11" s="49">
        <f t="shared" si="46"/>
        <v>120</v>
      </c>
      <c r="U11" s="55">
        <v>12</v>
      </c>
      <c r="V11" s="55">
        <v>12</v>
      </c>
      <c r="W11" s="55">
        <v>12</v>
      </c>
      <c r="X11" s="58">
        <f t="shared" si="47"/>
        <v>36</v>
      </c>
      <c r="Y11" s="20">
        <f>U11*Y3</f>
        <v>36</v>
      </c>
      <c r="Z11" s="20">
        <f t="shared" ref="Z11:AA11" si="120">V11*Z3</f>
        <v>24</v>
      </c>
      <c r="AA11" s="20">
        <f t="shared" si="120"/>
        <v>12</v>
      </c>
      <c r="AB11" s="63">
        <f t="shared" si="49"/>
        <v>72</v>
      </c>
      <c r="AC11" s="55">
        <v>12</v>
      </c>
      <c r="AD11" s="55">
        <v>12</v>
      </c>
      <c r="AE11" s="55">
        <v>12</v>
      </c>
      <c r="AF11" s="53">
        <f t="shared" si="50"/>
        <v>36</v>
      </c>
      <c r="AG11" s="20">
        <f>AC11*AG3</f>
        <v>36</v>
      </c>
      <c r="AH11" s="20">
        <f t="shared" ref="AH11:AI11" si="121">AD11*AH3</f>
        <v>24</v>
      </c>
      <c r="AI11" s="20">
        <f t="shared" si="121"/>
        <v>12</v>
      </c>
      <c r="AJ11" s="63">
        <f t="shared" si="52"/>
        <v>72</v>
      </c>
      <c r="AK11" s="49">
        <f t="shared" si="53"/>
        <v>144</v>
      </c>
      <c r="AL11" s="55">
        <v>12</v>
      </c>
      <c r="AM11" s="55">
        <v>12</v>
      </c>
      <c r="AN11" s="55">
        <v>12</v>
      </c>
      <c r="AO11" s="58">
        <f t="shared" si="54"/>
        <v>36</v>
      </c>
      <c r="AP11" s="20">
        <f>AL11*AP3</f>
        <v>24</v>
      </c>
      <c r="AQ11" s="20">
        <f t="shared" ref="AQ11:AR11" si="122">AM11*AQ3</f>
        <v>24</v>
      </c>
      <c r="AR11" s="20">
        <f t="shared" si="122"/>
        <v>12</v>
      </c>
      <c r="AS11" s="63">
        <f t="shared" si="56"/>
        <v>60</v>
      </c>
      <c r="AT11" s="55">
        <v>12</v>
      </c>
      <c r="AU11" s="55">
        <v>12</v>
      </c>
      <c r="AV11" s="55">
        <v>12</v>
      </c>
      <c r="AW11" s="58">
        <f t="shared" si="57"/>
        <v>36</v>
      </c>
      <c r="AX11" s="20">
        <f>AT11*AX3</f>
        <v>12</v>
      </c>
      <c r="AY11" s="20">
        <f t="shared" ref="AY11:AZ11" si="123">AU11*AY3</f>
        <v>24</v>
      </c>
      <c r="AZ11" s="20">
        <f t="shared" si="123"/>
        <v>12</v>
      </c>
      <c r="BA11" s="63">
        <f t="shared" si="59"/>
        <v>48</v>
      </c>
      <c r="BB11" s="55">
        <v>12</v>
      </c>
      <c r="BC11" s="55">
        <v>12</v>
      </c>
      <c r="BD11" s="55">
        <v>12</v>
      </c>
      <c r="BE11" s="58">
        <f t="shared" si="60"/>
        <v>36</v>
      </c>
      <c r="BF11" s="20">
        <f>BB11*BF3</f>
        <v>12</v>
      </c>
      <c r="BG11" s="20">
        <f t="shared" ref="BG11:BH11" si="124">BC11*BG3</f>
        <v>24</v>
      </c>
      <c r="BH11" s="20">
        <f t="shared" si="124"/>
        <v>12</v>
      </c>
      <c r="BI11" s="63">
        <f t="shared" si="62"/>
        <v>48</v>
      </c>
      <c r="BJ11" s="61">
        <f t="shared" si="63"/>
        <v>96</v>
      </c>
      <c r="BK11" s="55">
        <v>12</v>
      </c>
      <c r="BL11" s="55">
        <v>12</v>
      </c>
      <c r="BM11" s="22">
        <f>BH11*BM3</f>
        <v>0</v>
      </c>
      <c r="BN11" s="55">
        <v>12</v>
      </c>
      <c r="BO11" s="58">
        <f t="shared" si="64"/>
        <v>36</v>
      </c>
      <c r="BP11" s="20">
        <f>BK11*BP3</f>
        <v>24</v>
      </c>
      <c r="BQ11" s="20">
        <f>BL11*BQ3</f>
        <v>12</v>
      </c>
      <c r="BR11" s="22">
        <f>BM11*BR3</f>
        <v>0</v>
      </c>
      <c r="BS11" s="20">
        <f>BN11*BS3</f>
        <v>12</v>
      </c>
      <c r="BT11" s="63">
        <f t="shared" si="65"/>
        <v>48</v>
      </c>
      <c r="BU11" s="14">
        <f t="shared" si="66"/>
        <v>468</v>
      </c>
      <c r="BV11" s="19">
        <v>0</v>
      </c>
      <c r="BW11" s="41">
        <f t="shared" si="67"/>
        <v>468</v>
      </c>
      <c r="BX11" s="3">
        <v>6</v>
      </c>
      <c r="BY11" s="55">
        <v>12</v>
      </c>
      <c r="BZ11" s="55">
        <v>12</v>
      </c>
      <c r="CA11" s="55">
        <v>12</v>
      </c>
      <c r="CB11" s="58">
        <f t="shared" si="68"/>
        <v>36</v>
      </c>
      <c r="CC11" s="20">
        <f>BY11*CC3</f>
        <v>24</v>
      </c>
      <c r="CD11" s="20">
        <f t="shared" ref="CD11:CE11" si="125">BZ11*CD3</f>
        <v>24</v>
      </c>
      <c r="CE11" s="20">
        <f t="shared" si="125"/>
        <v>12</v>
      </c>
      <c r="CF11" s="63">
        <f t="shared" si="70"/>
        <v>60</v>
      </c>
      <c r="CG11" s="55">
        <v>12</v>
      </c>
      <c r="CH11" s="55">
        <v>12</v>
      </c>
      <c r="CI11" s="55">
        <v>12</v>
      </c>
      <c r="CJ11" s="53">
        <f t="shared" si="71"/>
        <v>36</v>
      </c>
      <c r="CK11" s="20">
        <f>CG11*CK3</f>
        <v>24</v>
      </c>
      <c r="CL11" s="20">
        <f t="shared" ref="CL11:CM11" si="126">CH11*CL3</f>
        <v>24</v>
      </c>
      <c r="CM11" s="20">
        <f t="shared" si="126"/>
        <v>12</v>
      </c>
      <c r="CN11" s="39">
        <f t="shared" si="73"/>
        <v>60</v>
      </c>
      <c r="CO11" s="11">
        <f t="shared" si="74"/>
        <v>120</v>
      </c>
      <c r="CP11" s="55">
        <v>12</v>
      </c>
      <c r="CQ11" s="55">
        <v>12</v>
      </c>
      <c r="CR11" s="55">
        <v>12</v>
      </c>
      <c r="CS11" s="58">
        <f t="shared" si="75"/>
        <v>36</v>
      </c>
      <c r="CT11" s="20">
        <f>CP11*CT3</f>
        <v>36</v>
      </c>
      <c r="CU11" s="20">
        <f t="shared" ref="CU11:CV11" si="127">CQ11*CU3</f>
        <v>24</v>
      </c>
      <c r="CV11" s="20">
        <f t="shared" si="127"/>
        <v>12</v>
      </c>
      <c r="CW11" s="63">
        <f t="shared" si="77"/>
        <v>72</v>
      </c>
      <c r="CX11" s="55">
        <v>12</v>
      </c>
      <c r="CY11" s="55">
        <v>12</v>
      </c>
      <c r="CZ11" s="55">
        <v>12</v>
      </c>
      <c r="DA11" s="53">
        <f t="shared" si="78"/>
        <v>36</v>
      </c>
      <c r="DB11" s="20">
        <f>CX11*DB3</f>
        <v>36</v>
      </c>
      <c r="DC11" s="20">
        <f t="shared" ref="DC11:DD11" si="128">CY11*DC3</f>
        <v>24</v>
      </c>
      <c r="DD11" s="20">
        <f t="shared" si="128"/>
        <v>12</v>
      </c>
      <c r="DE11" s="63">
        <f t="shared" si="80"/>
        <v>72</v>
      </c>
      <c r="DF11" s="11">
        <f t="shared" si="81"/>
        <v>144</v>
      </c>
      <c r="DG11" s="55">
        <v>12</v>
      </c>
      <c r="DH11" s="55">
        <v>12</v>
      </c>
      <c r="DI11" s="55">
        <v>12</v>
      </c>
      <c r="DJ11" s="58">
        <f t="shared" si="82"/>
        <v>36</v>
      </c>
      <c r="DK11" s="20">
        <f>DG11*DK3</f>
        <v>24</v>
      </c>
      <c r="DL11" s="20">
        <f t="shared" ref="DL11:DM11" si="129">DH11*DL3</f>
        <v>24</v>
      </c>
      <c r="DM11" s="20">
        <f t="shared" si="129"/>
        <v>12</v>
      </c>
      <c r="DN11" s="63">
        <f t="shared" si="84"/>
        <v>60</v>
      </c>
      <c r="DO11" s="55">
        <v>12</v>
      </c>
      <c r="DP11" s="55">
        <v>12</v>
      </c>
      <c r="DQ11" s="55">
        <v>12</v>
      </c>
      <c r="DR11" s="58">
        <f t="shared" si="85"/>
        <v>36</v>
      </c>
      <c r="DS11" s="20">
        <f>DO11*DS3</f>
        <v>12</v>
      </c>
      <c r="DT11" s="20">
        <f t="shared" ref="DT11:DU11" si="130">DP11*DT3</f>
        <v>24</v>
      </c>
      <c r="DU11" s="20">
        <f t="shared" si="130"/>
        <v>12</v>
      </c>
      <c r="DV11" s="63">
        <f t="shared" si="87"/>
        <v>48</v>
      </c>
      <c r="DW11" s="55">
        <v>12</v>
      </c>
      <c r="DX11" s="55">
        <v>12</v>
      </c>
      <c r="DY11" s="55">
        <v>12</v>
      </c>
      <c r="DZ11" s="58">
        <f t="shared" si="88"/>
        <v>36</v>
      </c>
      <c r="EA11" s="20">
        <f>DW11*EA3</f>
        <v>12</v>
      </c>
      <c r="EB11" s="20">
        <f t="shared" ref="EB11:EC11" si="131">DX11*EB3</f>
        <v>24</v>
      </c>
      <c r="EC11" s="20">
        <f t="shared" si="131"/>
        <v>12</v>
      </c>
      <c r="ED11" s="63">
        <f t="shared" si="90"/>
        <v>48</v>
      </c>
      <c r="EE11" s="61">
        <f t="shared" si="91"/>
        <v>96</v>
      </c>
      <c r="EF11" s="55">
        <v>12</v>
      </c>
      <c r="EG11" s="55">
        <v>12</v>
      </c>
      <c r="EH11" s="22">
        <f>EC11*EH3</f>
        <v>0</v>
      </c>
      <c r="EI11" s="55">
        <v>12</v>
      </c>
      <c r="EJ11" s="58">
        <f t="shared" si="92"/>
        <v>36</v>
      </c>
      <c r="EK11" s="20">
        <f>EF11*EK3</f>
        <v>24</v>
      </c>
      <c r="EL11" s="20">
        <f>EG11*EL3</f>
        <v>12</v>
      </c>
      <c r="EM11" s="22">
        <f>EH11*EM3</f>
        <v>0</v>
      </c>
      <c r="EN11" s="20">
        <f>EI11*EN3</f>
        <v>12</v>
      </c>
      <c r="EO11" s="63">
        <f t="shared" si="93"/>
        <v>48</v>
      </c>
      <c r="EP11" s="14">
        <f t="shared" si="94"/>
        <v>468</v>
      </c>
      <c r="EQ11" s="19">
        <v>0</v>
      </c>
      <c r="ER11" s="39">
        <f t="shared" si="95"/>
        <v>468</v>
      </c>
      <c r="ES11" s="62">
        <f t="shared" si="96"/>
        <v>936</v>
      </c>
      <c r="ET11" s="42">
        <v>6</v>
      </c>
      <c r="EU11" s="31">
        <v>0</v>
      </c>
      <c r="EV11" s="31">
        <v>0</v>
      </c>
      <c r="EW11" s="31">
        <v>0</v>
      </c>
      <c r="EX11" s="22">
        <f t="shared" si="97"/>
        <v>0</v>
      </c>
      <c r="EY11" s="22">
        <f t="shared" si="98"/>
        <v>0</v>
      </c>
      <c r="EZ11" s="22">
        <f t="shared" si="98"/>
        <v>0</v>
      </c>
      <c r="FA11" s="22">
        <f t="shared" si="98"/>
        <v>0</v>
      </c>
      <c r="FB11" s="22">
        <f t="shared" si="99"/>
        <v>0</v>
      </c>
      <c r="FC11" s="31">
        <v>0</v>
      </c>
      <c r="FD11" s="31">
        <v>0</v>
      </c>
      <c r="FE11" s="31">
        <v>0</v>
      </c>
      <c r="FF11" s="29">
        <f t="shared" si="100"/>
        <v>0</v>
      </c>
      <c r="FG11" s="22">
        <f t="shared" si="101"/>
        <v>0</v>
      </c>
      <c r="FH11" s="22">
        <f t="shared" si="101"/>
        <v>0</v>
      </c>
      <c r="FI11" s="22">
        <f t="shared" si="101"/>
        <v>0</v>
      </c>
      <c r="FJ11" s="29">
        <f t="shared" si="102"/>
        <v>0</v>
      </c>
      <c r="FK11" s="30">
        <f t="shared" si="103"/>
        <v>0</v>
      </c>
      <c r="FL11" s="31">
        <v>0</v>
      </c>
      <c r="FM11" s="31">
        <v>0</v>
      </c>
      <c r="FN11" s="31">
        <v>0</v>
      </c>
      <c r="FO11" s="22">
        <f t="shared" si="104"/>
        <v>0</v>
      </c>
      <c r="FP11" s="22">
        <f t="shared" si="105"/>
        <v>0</v>
      </c>
      <c r="FQ11" s="22">
        <f t="shared" si="105"/>
        <v>0</v>
      </c>
      <c r="FR11" s="22">
        <f t="shared" si="105"/>
        <v>0</v>
      </c>
      <c r="FS11" s="22">
        <f t="shared" si="106"/>
        <v>0</v>
      </c>
      <c r="FT11" s="31">
        <v>0</v>
      </c>
      <c r="FU11" s="31">
        <v>0</v>
      </c>
      <c r="FV11" s="31">
        <v>0</v>
      </c>
      <c r="FW11" s="29">
        <f t="shared" si="107"/>
        <v>0</v>
      </c>
      <c r="FX11" s="22">
        <f t="shared" si="108"/>
        <v>0</v>
      </c>
      <c r="FY11" s="22">
        <f t="shared" si="108"/>
        <v>0</v>
      </c>
      <c r="FZ11" s="22">
        <f t="shared" si="108"/>
        <v>0</v>
      </c>
      <c r="GA11" s="22">
        <f t="shared" si="109"/>
        <v>0</v>
      </c>
      <c r="GB11" s="30">
        <f t="shared" si="110"/>
        <v>0</v>
      </c>
      <c r="GC11" s="31">
        <v>0</v>
      </c>
      <c r="GD11" s="31">
        <v>0</v>
      </c>
      <c r="GE11" s="31">
        <v>0</v>
      </c>
      <c r="GF11" s="22">
        <f t="shared" si="111"/>
        <v>0</v>
      </c>
      <c r="GG11" s="22">
        <f t="shared" si="112"/>
        <v>0</v>
      </c>
      <c r="GH11" s="22">
        <f t="shared" si="112"/>
        <v>0</v>
      </c>
      <c r="GI11" s="22">
        <f t="shared" si="112"/>
        <v>0</v>
      </c>
      <c r="GJ11" s="22">
        <f t="shared" si="113"/>
        <v>0</v>
      </c>
      <c r="GK11" s="31">
        <v>0</v>
      </c>
      <c r="GL11" s="31">
        <v>0</v>
      </c>
      <c r="GM11" s="31">
        <v>0</v>
      </c>
      <c r="GN11" s="22">
        <f t="shared" si="114"/>
        <v>0</v>
      </c>
      <c r="GO11" s="22">
        <f t="shared" si="115"/>
        <v>0</v>
      </c>
      <c r="GP11" s="22">
        <f t="shared" si="115"/>
        <v>0</v>
      </c>
      <c r="GQ11" s="22">
        <f t="shared" si="115"/>
        <v>0</v>
      </c>
      <c r="GR11" s="22">
        <f t="shared" si="116"/>
        <v>0</v>
      </c>
      <c r="GS11" s="22">
        <f t="shared" si="116"/>
        <v>0</v>
      </c>
      <c r="GT11" s="22">
        <f t="shared" si="116"/>
        <v>0</v>
      </c>
      <c r="GU11" s="22">
        <f t="shared" si="116"/>
        <v>0</v>
      </c>
      <c r="GV11" s="22">
        <f t="shared" si="116"/>
        <v>0</v>
      </c>
      <c r="GW11" s="22">
        <f t="shared" si="116"/>
        <v>0</v>
      </c>
      <c r="GX11" s="22">
        <f t="shared" si="116"/>
        <v>0</v>
      </c>
      <c r="GY11" s="22">
        <f t="shared" si="116"/>
        <v>0</v>
      </c>
      <c r="GZ11" s="22">
        <f t="shared" si="116"/>
        <v>0</v>
      </c>
      <c r="HA11" s="22">
        <f t="shared" si="116"/>
        <v>0</v>
      </c>
      <c r="HB11" s="22">
        <f t="shared" si="116"/>
        <v>0</v>
      </c>
      <c r="HC11" s="22">
        <f t="shared" si="116"/>
        <v>0</v>
      </c>
      <c r="HD11" s="22">
        <f t="shared" si="116"/>
        <v>0</v>
      </c>
      <c r="HE11" s="22">
        <f t="shared" si="116"/>
        <v>0</v>
      </c>
      <c r="HF11" s="22">
        <f t="shared" si="116"/>
        <v>0</v>
      </c>
      <c r="HG11" s="22">
        <f t="shared" si="116"/>
        <v>0</v>
      </c>
      <c r="HH11" s="22">
        <f t="shared" si="117"/>
        <v>0</v>
      </c>
      <c r="HI11" s="22">
        <f t="shared" si="117"/>
        <v>0</v>
      </c>
      <c r="HJ11" s="22">
        <f t="shared" si="117"/>
        <v>0</v>
      </c>
      <c r="HK11" s="22">
        <f t="shared" si="117"/>
        <v>0</v>
      </c>
      <c r="HL11" s="22">
        <f t="shared" si="117"/>
        <v>0</v>
      </c>
      <c r="HM11" s="22">
        <f t="shared" si="117"/>
        <v>0</v>
      </c>
      <c r="HN11" s="22">
        <f t="shared" si="117"/>
        <v>0</v>
      </c>
      <c r="HO11" s="62">
        <f t="shared" si="0"/>
        <v>936</v>
      </c>
      <c r="HP11" s="3">
        <v>6</v>
      </c>
      <c r="HQ11" s="15">
        <f>HO11/936*100</f>
        <v>100</v>
      </c>
      <c r="HR11" s="43" t="s">
        <v>68</v>
      </c>
    </row>
    <row r="12" spans="1:226" x14ac:dyDescent="0.2"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</row>
  </sheetData>
  <mergeCells count="42">
    <mergeCell ref="GC4:GJ4"/>
    <mergeCell ref="GK4:GR4"/>
    <mergeCell ref="GS4:GZ4"/>
    <mergeCell ref="HB4:HK4"/>
    <mergeCell ref="DW4:ED4"/>
    <mergeCell ref="EF4:EO4"/>
    <mergeCell ref="EU4:FB4"/>
    <mergeCell ref="FC4:FJ4"/>
    <mergeCell ref="FL4:FS4"/>
    <mergeCell ref="FT4:GA4"/>
    <mergeCell ref="EF2:EP2"/>
    <mergeCell ref="EU2:FJ2"/>
    <mergeCell ref="DO4:DV4"/>
    <mergeCell ref="D4:K4"/>
    <mergeCell ref="L4:S4"/>
    <mergeCell ref="U4:AB4"/>
    <mergeCell ref="AC4:AJ4"/>
    <mergeCell ref="AL4:AS4"/>
    <mergeCell ref="AT4:BA4"/>
    <mergeCell ref="BB4:BI4"/>
    <mergeCell ref="BK4:BT4"/>
    <mergeCell ref="BY4:CF4"/>
    <mergeCell ref="CG4:CN4"/>
    <mergeCell ref="CP4:CW4"/>
    <mergeCell ref="CX4:DE4"/>
    <mergeCell ref="DG4:DN4"/>
    <mergeCell ref="FL2:GB2"/>
    <mergeCell ref="GC2:GJ2"/>
    <mergeCell ref="DG2:DN2"/>
    <mergeCell ref="D1:BX1"/>
    <mergeCell ref="BY1:ES1"/>
    <mergeCell ref="EU1:HN1"/>
    <mergeCell ref="D2:T2"/>
    <mergeCell ref="U2:AK2"/>
    <mergeCell ref="AL2:AS2"/>
    <mergeCell ref="AT2:BJ2"/>
    <mergeCell ref="BK2:BT2"/>
    <mergeCell ref="BY2:CO2"/>
    <mergeCell ref="CP2:DF2"/>
    <mergeCell ref="GK2:GZ2"/>
    <mergeCell ref="HB2:HK2"/>
    <mergeCell ref="DO2:EE2"/>
  </mergeCells>
  <pageMargins left="0.2" right="0.27" top="1" bottom="1" header="0.14000000000000001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S11"/>
  <sheetViews>
    <sheetView workbookViewId="0">
      <pane xSplit="3" topLeftCell="D1" activePane="topRight" state="frozen"/>
      <selection pane="topRight" activeCell="B13" sqref="B13"/>
    </sheetView>
  </sheetViews>
  <sheetFormatPr baseColWidth="10" defaultRowHeight="12.75" x14ac:dyDescent="0.2"/>
  <cols>
    <col min="1" max="1" width="2.28515625" bestFit="1" customWidth="1"/>
    <col min="2" max="2" width="5" bestFit="1" customWidth="1"/>
    <col min="3" max="3" width="22.5703125" bestFit="1" customWidth="1"/>
    <col min="4" max="197" width="4.7109375" customWidth="1"/>
    <col min="198" max="198" width="3" bestFit="1" customWidth="1"/>
    <col min="199" max="199" width="3.7109375" bestFit="1" customWidth="1"/>
    <col min="200" max="200" width="4" bestFit="1" customWidth="1"/>
    <col min="201" max="202" width="3" bestFit="1" customWidth="1"/>
    <col min="203" max="203" width="3.7109375" bestFit="1" customWidth="1"/>
    <col min="204" max="204" width="3.42578125" bestFit="1" customWidth="1"/>
    <col min="205" max="206" width="3" bestFit="1" customWidth="1"/>
    <col min="207" max="207" width="3.7109375" bestFit="1" customWidth="1"/>
    <col min="208" max="208" width="4" bestFit="1" customWidth="1"/>
    <col min="209" max="209" width="3.85546875" customWidth="1"/>
    <col min="210" max="212" width="3" bestFit="1" customWidth="1"/>
    <col min="213" max="213" width="3.7109375" bestFit="1" customWidth="1"/>
    <col min="214" max="214" width="3.42578125" bestFit="1" customWidth="1"/>
    <col min="215" max="217" width="3" bestFit="1" customWidth="1"/>
    <col min="218" max="218" width="3.7109375" bestFit="1" customWidth="1"/>
    <col min="219" max="219" width="4" bestFit="1" customWidth="1"/>
    <col min="220" max="220" width="5" bestFit="1" customWidth="1"/>
    <col min="221" max="221" width="4.5703125" bestFit="1" customWidth="1"/>
    <col min="222" max="223" width="5" bestFit="1" customWidth="1"/>
    <col min="224" max="224" width="2" bestFit="1" customWidth="1"/>
    <col min="225" max="225" width="6.5703125" bestFit="1" customWidth="1"/>
    <col min="226" max="226" width="14.140625" bestFit="1" customWidth="1"/>
  </cols>
  <sheetData>
    <row r="1" spans="1:227" ht="15" x14ac:dyDescent="0.2">
      <c r="C1" s="6"/>
      <c r="D1" s="80" t="s">
        <v>18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76" t="s">
        <v>19</v>
      </c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U1" s="77" t="s">
        <v>20</v>
      </c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</row>
    <row r="2" spans="1:227" x14ac:dyDescent="0.2">
      <c r="D2" s="73" t="s">
        <v>37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82" t="s">
        <v>21</v>
      </c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79" t="s">
        <v>43</v>
      </c>
      <c r="AM2" s="79"/>
      <c r="AN2" s="79"/>
      <c r="AO2" s="79"/>
      <c r="AP2" s="79"/>
      <c r="AQ2" s="79"/>
      <c r="AR2" s="79"/>
      <c r="AS2" s="79"/>
      <c r="AT2" s="73" t="s">
        <v>22</v>
      </c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9" t="s">
        <v>23</v>
      </c>
      <c r="BL2" s="79"/>
      <c r="BM2" s="79"/>
      <c r="BN2" s="79"/>
      <c r="BO2" s="79"/>
      <c r="BP2" s="79"/>
      <c r="BQ2" s="79"/>
      <c r="BR2" s="79"/>
      <c r="BS2" s="79"/>
      <c r="BT2" s="79"/>
      <c r="BY2" s="73" t="s">
        <v>37</v>
      </c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82" t="s">
        <v>21</v>
      </c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79" t="s">
        <v>43</v>
      </c>
      <c r="DH2" s="79"/>
      <c r="DI2" s="79"/>
      <c r="DJ2" s="79"/>
      <c r="DK2" s="79"/>
      <c r="DL2" s="79"/>
      <c r="DM2" s="79"/>
      <c r="DN2" s="79"/>
      <c r="DO2" s="73" t="s">
        <v>22</v>
      </c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9" t="s">
        <v>23</v>
      </c>
      <c r="EG2" s="79"/>
      <c r="EH2" s="79"/>
      <c r="EI2" s="79"/>
      <c r="EJ2" s="79"/>
      <c r="EK2" s="79"/>
      <c r="EL2" s="79"/>
      <c r="EM2" s="79"/>
      <c r="EN2" s="79"/>
      <c r="EO2" s="79"/>
      <c r="EP2" s="79"/>
      <c r="ET2" s="20"/>
      <c r="EU2" s="73" t="s">
        <v>37</v>
      </c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20"/>
      <c r="FL2" s="82" t="s">
        <v>21</v>
      </c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79" t="s">
        <v>43</v>
      </c>
      <c r="GD2" s="79"/>
      <c r="GE2" s="79"/>
      <c r="GF2" s="79"/>
      <c r="GG2" s="79"/>
      <c r="GH2" s="79"/>
      <c r="GI2" s="79"/>
      <c r="GJ2" s="79"/>
      <c r="GK2" s="73" t="s">
        <v>22</v>
      </c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47"/>
      <c r="HB2" s="79" t="s">
        <v>23</v>
      </c>
      <c r="HC2" s="79"/>
      <c r="HD2" s="79"/>
      <c r="HE2" s="79"/>
      <c r="HF2" s="79"/>
      <c r="HG2" s="79"/>
      <c r="HH2" s="79"/>
      <c r="HI2" s="79"/>
      <c r="HJ2" s="79"/>
      <c r="HK2" s="79"/>
    </row>
    <row r="3" spans="1:227" s="13" customFormat="1" x14ac:dyDescent="0.2">
      <c r="D3" s="2">
        <v>12</v>
      </c>
      <c r="E3" s="2">
        <v>12</v>
      </c>
      <c r="F3" s="2">
        <v>12</v>
      </c>
      <c r="G3" s="51">
        <f>SUM(D3:F3)</f>
        <v>36</v>
      </c>
      <c r="H3" s="13">
        <v>3</v>
      </c>
      <c r="I3" s="13">
        <v>3</v>
      </c>
      <c r="J3" s="13">
        <v>1</v>
      </c>
      <c r="K3" s="35">
        <v>84</v>
      </c>
      <c r="L3" s="13">
        <v>15</v>
      </c>
      <c r="M3" s="13">
        <v>15</v>
      </c>
      <c r="N3" s="14">
        <v>15</v>
      </c>
      <c r="O3" s="52">
        <v>36</v>
      </c>
      <c r="P3" s="14">
        <v>3</v>
      </c>
      <c r="Q3" s="14">
        <v>3</v>
      </c>
      <c r="R3" s="14">
        <v>1</v>
      </c>
      <c r="S3" s="36">
        <v>84</v>
      </c>
      <c r="T3" s="50">
        <v>168</v>
      </c>
      <c r="U3" s="13">
        <v>12</v>
      </c>
      <c r="V3" s="13">
        <v>12</v>
      </c>
      <c r="W3" s="13">
        <v>12</v>
      </c>
      <c r="X3" s="54">
        <f>W3+V3+U3</f>
        <v>36</v>
      </c>
      <c r="Y3" s="13">
        <v>2</v>
      </c>
      <c r="Z3" s="13">
        <v>2</v>
      </c>
      <c r="AA3" s="13">
        <v>1</v>
      </c>
      <c r="AB3" s="37">
        <v>60</v>
      </c>
      <c r="AC3" s="13">
        <v>12</v>
      </c>
      <c r="AD3" s="13">
        <v>12</v>
      </c>
      <c r="AE3" s="13">
        <v>12</v>
      </c>
      <c r="AF3" s="54">
        <f>AE3+AD3+AC3</f>
        <v>36</v>
      </c>
      <c r="AG3" s="13">
        <v>2</v>
      </c>
      <c r="AH3" s="13">
        <v>2</v>
      </c>
      <c r="AI3" s="13">
        <v>1</v>
      </c>
      <c r="AJ3" s="37">
        <v>60</v>
      </c>
      <c r="AK3" s="48">
        <v>120</v>
      </c>
      <c r="AL3" s="13">
        <v>12</v>
      </c>
      <c r="AM3" s="13">
        <v>12</v>
      </c>
      <c r="AN3" s="13">
        <v>12</v>
      </c>
      <c r="AO3" s="54">
        <f>AN3+AM3+AL3</f>
        <v>36</v>
      </c>
      <c r="AP3" s="13">
        <v>2</v>
      </c>
      <c r="AQ3" s="13">
        <v>2</v>
      </c>
      <c r="AR3" s="13">
        <v>1</v>
      </c>
      <c r="AS3" s="37">
        <v>60</v>
      </c>
      <c r="AT3" s="13">
        <v>12</v>
      </c>
      <c r="AU3" s="13">
        <v>12</v>
      </c>
      <c r="AV3" s="13">
        <v>12</v>
      </c>
      <c r="AW3" s="54">
        <f>AV3+AU3+AT3</f>
        <v>36</v>
      </c>
      <c r="AX3" s="13">
        <v>3</v>
      </c>
      <c r="AY3" s="13">
        <v>3</v>
      </c>
      <c r="AZ3" s="13">
        <v>1</v>
      </c>
      <c r="BA3" s="37">
        <v>84</v>
      </c>
      <c r="BB3" s="13">
        <v>12</v>
      </c>
      <c r="BC3" s="13">
        <v>12</v>
      </c>
      <c r="BD3" s="13">
        <v>12</v>
      </c>
      <c r="BE3" s="54">
        <f>BD3+BC3+BB3</f>
        <v>36</v>
      </c>
      <c r="BF3" s="13">
        <v>3</v>
      </c>
      <c r="BG3" s="13">
        <v>3</v>
      </c>
      <c r="BH3" s="13">
        <v>1</v>
      </c>
      <c r="BI3" s="37">
        <v>84</v>
      </c>
      <c r="BJ3" s="44">
        <v>168</v>
      </c>
      <c r="BK3" s="13">
        <v>12</v>
      </c>
      <c r="BL3" s="13">
        <v>12</v>
      </c>
      <c r="BM3" s="13">
        <v>0</v>
      </c>
      <c r="BN3" s="13">
        <v>12</v>
      </c>
      <c r="BO3" s="54">
        <f>BN3+BM3+BL3+BK3</f>
        <v>36</v>
      </c>
      <c r="BP3" s="13">
        <v>3</v>
      </c>
      <c r="BQ3" s="13">
        <v>1</v>
      </c>
      <c r="BR3" s="13">
        <v>0</v>
      </c>
      <c r="BS3" s="13">
        <v>1</v>
      </c>
      <c r="BT3" s="37">
        <v>60</v>
      </c>
      <c r="BU3" s="14">
        <v>576</v>
      </c>
      <c r="BV3" s="13" t="s">
        <v>12</v>
      </c>
      <c r="BW3" s="14">
        <v>576</v>
      </c>
      <c r="BY3" s="2">
        <v>12</v>
      </c>
      <c r="BZ3" s="2">
        <v>12</v>
      </c>
      <c r="CA3" s="2">
        <v>12</v>
      </c>
      <c r="CB3" s="51">
        <f>SUM(BY3:CA3)</f>
        <v>36</v>
      </c>
      <c r="CC3" s="13">
        <v>3</v>
      </c>
      <c r="CD3" s="13">
        <v>3</v>
      </c>
      <c r="CE3" s="13">
        <v>1</v>
      </c>
      <c r="CF3" s="35">
        <v>84</v>
      </c>
      <c r="CG3" s="2">
        <v>12</v>
      </c>
      <c r="CH3" s="2">
        <v>12</v>
      </c>
      <c r="CI3" s="2">
        <v>12</v>
      </c>
      <c r="CJ3" s="52">
        <f>CG3+CH3+CI3</f>
        <v>36</v>
      </c>
      <c r="CK3" s="14">
        <v>3</v>
      </c>
      <c r="CL3" s="14">
        <v>3</v>
      </c>
      <c r="CM3" s="14">
        <v>1</v>
      </c>
      <c r="CN3" s="36">
        <v>84</v>
      </c>
      <c r="CO3" s="50">
        <v>168</v>
      </c>
      <c r="CP3" s="2">
        <v>12</v>
      </c>
      <c r="CQ3" s="2">
        <v>12</v>
      </c>
      <c r="CR3" s="2">
        <v>12</v>
      </c>
      <c r="CS3" s="54">
        <f>CR3+CQ3+CP3</f>
        <v>36</v>
      </c>
      <c r="CT3" s="13">
        <v>2</v>
      </c>
      <c r="CU3" s="13">
        <v>2</v>
      </c>
      <c r="CV3" s="13">
        <v>1</v>
      </c>
      <c r="CW3" s="37">
        <v>60</v>
      </c>
      <c r="CX3" s="2">
        <v>12</v>
      </c>
      <c r="CY3" s="2">
        <v>12</v>
      </c>
      <c r="CZ3" s="2">
        <v>12</v>
      </c>
      <c r="DA3" s="54">
        <f>CZ3+CY3+CX3</f>
        <v>36</v>
      </c>
      <c r="DB3" s="13">
        <v>2</v>
      </c>
      <c r="DC3" s="13">
        <v>2</v>
      </c>
      <c r="DD3" s="13">
        <v>1</v>
      </c>
      <c r="DE3" s="37">
        <v>60</v>
      </c>
      <c r="DF3" s="48">
        <v>120</v>
      </c>
      <c r="DG3" s="2">
        <v>12</v>
      </c>
      <c r="DH3" s="2">
        <v>12</v>
      </c>
      <c r="DI3" s="2">
        <v>12</v>
      </c>
      <c r="DJ3" s="54">
        <f>DI3+DH3+DG3</f>
        <v>36</v>
      </c>
      <c r="DK3" s="13">
        <v>2</v>
      </c>
      <c r="DL3" s="13">
        <v>2</v>
      </c>
      <c r="DM3" s="13">
        <v>1</v>
      </c>
      <c r="DN3" s="37">
        <v>60</v>
      </c>
      <c r="DO3" s="2">
        <v>12</v>
      </c>
      <c r="DP3" s="2">
        <v>12</v>
      </c>
      <c r="DQ3" s="2">
        <v>12</v>
      </c>
      <c r="DR3" s="54">
        <f>DQ3+DP3+DO3</f>
        <v>36</v>
      </c>
      <c r="DS3" s="13">
        <v>3</v>
      </c>
      <c r="DT3" s="13">
        <v>3</v>
      </c>
      <c r="DU3" s="13">
        <v>1</v>
      </c>
      <c r="DV3" s="37">
        <v>84</v>
      </c>
      <c r="DW3" s="2">
        <v>12</v>
      </c>
      <c r="DX3" s="2">
        <v>12</v>
      </c>
      <c r="DY3" s="2">
        <v>12</v>
      </c>
      <c r="DZ3" s="54">
        <f>DY3+DX3+DW3</f>
        <v>36</v>
      </c>
      <c r="EA3" s="13">
        <v>3</v>
      </c>
      <c r="EB3" s="13">
        <v>3</v>
      </c>
      <c r="EC3" s="13">
        <v>1</v>
      </c>
      <c r="ED3" s="37">
        <v>84</v>
      </c>
      <c r="EE3" s="44">
        <v>168</v>
      </c>
      <c r="EF3" s="2">
        <v>12</v>
      </c>
      <c r="EG3" s="2">
        <v>12</v>
      </c>
      <c r="EH3" s="13">
        <v>0</v>
      </c>
      <c r="EI3" s="2">
        <v>12</v>
      </c>
      <c r="EJ3" s="54">
        <f>EI3+EH3+EG3+EF3</f>
        <v>36</v>
      </c>
      <c r="EK3" s="13">
        <v>3</v>
      </c>
      <c r="EL3" s="13">
        <v>1</v>
      </c>
      <c r="EM3" s="13">
        <v>0</v>
      </c>
      <c r="EN3" s="13">
        <v>1</v>
      </c>
      <c r="EO3" s="37">
        <v>60</v>
      </c>
      <c r="EP3" s="14">
        <v>576</v>
      </c>
      <c r="EQ3" s="13" t="s">
        <v>12</v>
      </c>
      <c r="ER3" s="14">
        <v>576</v>
      </c>
      <c r="ES3" s="38">
        <v>1152</v>
      </c>
      <c r="EU3" s="2">
        <v>12</v>
      </c>
      <c r="EV3" s="2">
        <v>12</v>
      </c>
      <c r="EW3" s="2">
        <v>12</v>
      </c>
      <c r="EX3" s="51">
        <f>SUM(EU3:EW3)</f>
        <v>36</v>
      </c>
      <c r="EY3" s="13">
        <v>3</v>
      </c>
      <c r="EZ3" s="13">
        <v>3</v>
      </c>
      <c r="FA3" s="13">
        <v>1</v>
      </c>
      <c r="FB3" s="35">
        <v>84</v>
      </c>
      <c r="FC3" s="2">
        <v>12</v>
      </c>
      <c r="FD3" s="2">
        <v>12</v>
      </c>
      <c r="FE3" s="2">
        <v>12</v>
      </c>
      <c r="FF3" s="52">
        <f>FC3+FD3+FE3</f>
        <v>36</v>
      </c>
      <c r="FG3" s="14">
        <v>3</v>
      </c>
      <c r="FH3" s="14">
        <v>3</v>
      </c>
      <c r="FI3" s="14">
        <v>1</v>
      </c>
      <c r="FJ3" s="36">
        <v>84</v>
      </c>
      <c r="FK3" s="10">
        <v>168</v>
      </c>
      <c r="FL3" s="2">
        <v>12</v>
      </c>
      <c r="FM3" s="2">
        <v>12</v>
      </c>
      <c r="FN3" s="2">
        <v>12</v>
      </c>
      <c r="FO3" s="54">
        <f>FN3+FM3+FL3</f>
        <v>36</v>
      </c>
      <c r="FP3" s="13">
        <v>2</v>
      </c>
      <c r="FQ3" s="13">
        <v>2</v>
      </c>
      <c r="FR3" s="13">
        <v>1</v>
      </c>
      <c r="FS3" s="37">
        <v>60</v>
      </c>
      <c r="FT3" s="2">
        <v>12</v>
      </c>
      <c r="FU3" s="2">
        <v>12</v>
      </c>
      <c r="FV3" s="2">
        <v>12</v>
      </c>
      <c r="FW3" s="54">
        <f>FV3+FU3+FT3</f>
        <v>36</v>
      </c>
      <c r="FX3" s="13">
        <v>2</v>
      </c>
      <c r="FY3" s="13">
        <v>2</v>
      </c>
      <c r="FZ3" s="13">
        <v>1</v>
      </c>
      <c r="GA3" s="37">
        <v>60</v>
      </c>
      <c r="GB3" s="12">
        <v>120</v>
      </c>
      <c r="GC3" s="2">
        <v>12</v>
      </c>
      <c r="GD3" s="2">
        <v>12</v>
      </c>
      <c r="GE3" s="2">
        <v>12</v>
      </c>
      <c r="GF3" s="54">
        <f>GE3+GD3+GC3</f>
        <v>36</v>
      </c>
      <c r="GG3" s="13">
        <v>2</v>
      </c>
      <c r="GH3" s="13">
        <v>2</v>
      </c>
      <c r="GI3" s="13">
        <v>1</v>
      </c>
      <c r="GJ3" s="37">
        <v>60</v>
      </c>
      <c r="GK3" s="2">
        <v>12</v>
      </c>
      <c r="GL3" s="2">
        <v>12</v>
      </c>
      <c r="GM3" s="2">
        <v>12</v>
      </c>
      <c r="GN3" s="54">
        <f>GM3+GL3+GK3</f>
        <v>36</v>
      </c>
      <c r="GO3" s="13">
        <v>3</v>
      </c>
      <c r="GP3" s="13">
        <v>3</v>
      </c>
      <c r="GQ3" s="13">
        <v>1</v>
      </c>
      <c r="GR3" s="37">
        <v>84</v>
      </c>
      <c r="GS3" s="2">
        <v>12</v>
      </c>
      <c r="GT3" s="2">
        <v>12</v>
      </c>
      <c r="GU3" s="2">
        <v>12</v>
      </c>
      <c r="GV3" s="54">
        <f>GU3+GT3+GS3</f>
        <v>36</v>
      </c>
      <c r="GW3" s="13">
        <v>3</v>
      </c>
      <c r="GX3" s="13">
        <v>3</v>
      </c>
      <c r="GY3" s="13">
        <v>1</v>
      </c>
      <c r="GZ3" s="37">
        <v>84</v>
      </c>
      <c r="HA3" s="44">
        <v>168</v>
      </c>
      <c r="HB3" s="13">
        <v>12</v>
      </c>
      <c r="HC3" s="13">
        <v>12</v>
      </c>
      <c r="HD3" s="13">
        <v>0</v>
      </c>
      <c r="HE3" s="13">
        <v>12</v>
      </c>
      <c r="HF3" s="54">
        <v>36</v>
      </c>
      <c r="HG3" s="13">
        <v>3</v>
      </c>
      <c r="HH3" s="13">
        <v>1</v>
      </c>
      <c r="HI3" s="13">
        <v>0</v>
      </c>
      <c r="HJ3" s="13">
        <v>1</v>
      </c>
      <c r="HK3" s="37">
        <v>60</v>
      </c>
      <c r="HL3" s="14">
        <v>576</v>
      </c>
      <c r="HM3" s="13" t="s">
        <v>12</v>
      </c>
      <c r="HN3" s="14">
        <f>HL3</f>
        <v>576</v>
      </c>
      <c r="HO3" s="2">
        <v>1728</v>
      </c>
      <c r="HP3" s="2"/>
      <c r="HQ3" s="13" t="s">
        <v>17</v>
      </c>
    </row>
    <row r="4" spans="1:227" s="1" customFormat="1" x14ac:dyDescent="0.2">
      <c r="D4" s="69" t="s">
        <v>70</v>
      </c>
      <c r="E4" s="69"/>
      <c r="F4" s="69"/>
      <c r="G4" s="69"/>
      <c r="H4" s="69"/>
      <c r="I4" s="69"/>
      <c r="J4" s="69"/>
      <c r="K4" s="69"/>
      <c r="L4" s="72" t="s">
        <v>52</v>
      </c>
      <c r="M4" s="72"/>
      <c r="N4" s="72"/>
      <c r="O4" s="72"/>
      <c r="P4" s="72"/>
      <c r="Q4" s="72"/>
      <c r="R4" s="72"/>
      <c r="S4" s="72"/>
      <c r="T4" s="12" t="s">
        <v>14</v>
      </c>
      <c r="U4" s="69" t="s">
        <v>53</v>
      </c>
      <c r="V4" s="69"/>
      <c r="W4" s="69"/>
      <c r="X4" s="69"/>
      <c r="Y4" s="69"/>
      <c r="Z4" s="69"/>
      <c r="AA4" s="69"/>
      <c r="AB4" s="69"/>
      <c r="AC4" s="70" t="s">
        <v>54</v>
      </c>
      <c r="AD4" s="70"/>
      <c r="AE4" s="70"/>
      <c r="AF4" s="70"/>
      <c r="AG4" s="70"/>
      <c r="AH4" s="70"/>
      <c r="AI4" s="70"/>
      <c r="AJ4" s="70"/>
      <c r="AK4" s="12" t="s">
        <v>14</v>
      </c>
      <c r="AL4" s="71" t="s">
        <v>71</v>
      </c>
      <c r="AM4" s="71"/>
      <c r="AN4" s="71"/>
      <c r="AO4" s="71"/>
      <c r="AP4" s="71"/>
      <c r="AQ4" s="71"/>
      <c r="AR4" s="71"/>
      <c r="AS4" s="71"/>
      <c r="AT4" s="75" t="s">
        <v>74</v>
      </c>
      <c r="AU4" s="75"/>
      <c r="AV4" s="75"/>
      <c r="AW4" s="75"/>
      <c r="AX4" s="75"/>
      <c r="AY4" s="75"/>
      <c r="AZ4" s="75"/>
      <c r="BA4" s="75"/>
      <c r="BB4" s="83" t="s">
        <v>51</v>
      </c>
      <c r="BC4" s="83"/>
      <c r="BD4" s="83"/>
      <c r="BE4" s="83"/>
      <c r="BF4" s="83"/>
      <c r="BG4" s="83"/>
      <c r="BH4" s="83"/>
      <c r="BI4" s="83"/>
      <c r="BJ4" s="45"/>
      <c r="BK4" s="71" t="s">
        <v>55</v>
      </c>
      <c r="BL4" s="71"/>
      <c r="BM4" s="71"/>
      <c r="BN4" s="71"/>
      <c r="BO4" s="71"/>
      <c r="BP4" s="71"/>
      <c r="BQ4" s="71"/>
      <c r="BR4" s="71"/>
      <c r="BS4" s="71"/>
      <c r="BT4" s="71"/>
      <c r="BU4" s="14" t="s">
        <v>13</v>
      </c>
      <c r="BV4" s="4"/>
      <c r="BW4" s="4"/>
      <c r="BX4" s="4"/>
      <c r="BY4" s="69" t="s">
        <v>70</v>
      </c>
      <c r="BZ4" s="69"/>
      <c r="CA4" s="69"/>
      <c r="CB4" s="69"/>
      <c r="CC4" s="69"/>
      <c r="CD4" s="69"/>
      <c r="CE4" s="69"/>
      <c r="CF4" s="69"/>
      <c r="CG4" s="72" t="s">
        <v>52</v>
      </c>
      <c r="CH4" s="72"/>
      <c r="CI4" s="72"/>
      <c r="CJ4" s="72"/>
      <c r="CK4" s="72"/>
      <c r="CL4" s="72"/>
      <c r="CM4" s="72"/>
      <c r="CN4" s="72"/>
      <c r="CO4" s="12" t="s">
        <v>14</v>
      </c>
      <c r="CP4" s="69" t="s">
        <v>53</v>
      </c>
      <c r="CQ4" s="69"/>
      <c r="CR4" s="69"/>
      <c r="CS4" s="69"/>
      <c r="CT4" s="69"/>
      <c r="CU4" s="69"/>
      <c r="CV4" s="69"/>
      <c r="CW4" s="69"/>
      <c r="CX4" s="70" t="s">
        <v>54</v>
      </c>
      <c r="CY4" s="70"/>
      <c r="CZ4" s="70"/>
      <c r="DA4" s="70"/>
      <c r="DB4" s="70"/>
      <c r="DC4" s="70"/>
      <c r="DD4" s="70"/>
      <c r="DE4" s="70"/>
      <c r="DF4" s="12" t="s">
        <v>14</v>
      </c>
      <c r="DG4" s="71" t="s">
        <v>71</v>
      </c>
      <c r="DH4" s="71"/>
      <c r="DI4" s="71"/>
      <c r="DJ4" s="71"/>
      <c r="DK4" s="71"/>
      <c r="DL4" s="71"/>
      <c r="DM4" s="71"/>
      <c r="DN4" s="71"/>
      <c r="DO4" s="75" t="s">
        <v>74</v>
      </c>
      <c r="DP4" s="75"/>
      <c r="DQ4" s="75"/>
      <c r="DR4" s="75"/>
      <c r="DS4" s="75"/>
      <c r="DT4" s="75"/>
      <c r="DU4" s="75"/>
      <c r="DV4" s="75"/>
      <c r="DW4" s="83" t="s">
        <v>51</v>
      </c>
      <c r="DX4" s="83"/>
      <c r="DY4" s="83"/>
      <c r="DZ4" s="83"/>
      <c r="EA4" s="83"/>
      <c r="EB4" s="83"/>
      <c r="EC4" s="83"/>
      <c r="ED4" s="83"/>
      <c r="EE4" s="45"/>
      <c r="EF4" s="71" t="s">
        <v>55</v>
      </c>
      <c r="EG4" s="71"/>
      <c r="EH4" s="71"/>
      <c r="EI4" s="71"/>
      <c r="EJ4" s="71"/>
      <c r="EK4" s="71"/>
      <c r="EL4" s="71"/>
      <c r="EM4" s="71"/>
      <c r="EN4" s="71"/>
      <c r="EO4" s="71"/>
      <c r="EP4" s="14" t="s">
        <v>13</v>
      </c>
      <c r="EQ4" s="4"/>
      <c r="ER4" s="4"/>
      <c r="ES4" s="16" t="s">
        <v>13</v>
      </c>
      <c r="ET4" s="4"/>
      <c r="EU4" s="69" t="s">
        <v>70</v>
      </c>
      <c r="EV4" s="69"/>
      <c r="EW4" s="69"/>
      <c r="EX4" s="69"/>
      <c r="EY4" s="69"/>
      <c r="EZ4" s="69"/>
      <c r="FA4" s="69"/>
      <c r="FB4" s="69"/>
      <c r="FC4" s="72" t="s">
        <v>52</v>
      </c>
      <c r="FD4" s="72"/>
      <c r="FE4" s="72"/>
      <c r="FF4" s="72"/>
      <c r="FG4" s="72"/>
      <c r="FH4" s="72"/>
      <c r="FI4" s="72"/>
      <c r="FJ4" s="72"/>
      <c r="FK4" s="12" t="s">
        <v>14</v>
      </c>
      <c r="FL4" s="69" t="s">
        <v>53</v>
      </c>
      <c r="FM4" s="69"/>
      <c r="FN4" s="69"/>
      <c r="FO4" s="69"/>
      <c r="FP4" s="69"/>
      <c r="FQ4" s="69"/>
      <c r="FR4" s="69"/>
      <c r="FS4" s="69"/>
      <c r="FT4" s="70" t="s">
        <v>54</v>
      </c>
      <c r="FU4" s="70"/>
      <c r="FV4" s="70"/>
      <c r="FW4" s="70"/>
      <c r="FX4" s="70"/>
      <c r="FY4" s="70"/>
      <c r="FZ4" s="70"/>
      <c r="GA4" s="70"/>
      <c r="GB4" s="12" t="s">
        <v>14</v>
      </c>
      <c r="GC4" s="71" t="s">
        <v>71</v>
      </c>
      <c r="GD4" s="71"/>
      <c r="GE4" s="71"/>
      <c r="GF4" s="71"/>
      <c r="GG4" s="71"/>
      <c r="GH4" s="71"/>
      <c r="GI4" s="71"/>
      <c r="GJ4" s="71"/>
      <c r="GK4" s="75" t="s">
        <v>74</v>
      </c>
      <c r="GL4" s="75"/>
      <c r="GM4" s="75"/>
      <c r="GN4" s="75"/>
      <c r="GO4" s="75"/>
      <c r="GP4" s="75"/>
      <c r="GQ4" s="75"/>
      <c r="GR4" s="75"/>
      <c r="GS4" s="83" t="s">
        <v>51</v>
      </c>
      <c r="GT4" s="83"/>
      <c r="GU4" s="83"/>
      <c r="GV4" s="83"/>
      <c r="GW4" s="83"/>
      <c r="GX4" s="83"/>
      <c r="GY4" s="83"/>
      <c r="GZ4" s="83"/>
      <c r="HA4" s="45"/>
      <c r="HB4" s="71" t="s">
        <v>55</v>
      </c>
      <c r="HC4" s="71"/>
      <c r="HD4" s="71"/>
      <c r="HE4" s="71"/>
      <c r="HF4" s="71"/>
      <c r="HG4" s="71"/>
      <c r="HH4" s="71"/>
      <c r="HI4" s="71"/>
      <c r="HJ4" s="71"/>
      <c r="HK4" s="71"/>
      <c r="HL4" s="14" t="s">
        <v>13</v>
      </c>
      <c r="HM4" s="4"/>
      <c r="HN4" s="4"/>
      <c r="HO4" s="16" t="s">
        <v>13</v>
      </c>
      <c r="HQ4" s="4"/>
    </row>
    <row r="5" spans="1:227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46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48"/>
      <c r="AL5" s="3" t="s">
        <v>7</v>
      </c>
      <c r="AM5" s="3" t="s">
        <v>42</v>
      </c>
      <c r="AN5" s="3" t="s">
        <v>8</v>
      </c>
      <c r="AO5" s="3" t="s">
        <v>4</v>
      </c>
      <c r="AP5" s="3" t="s">
        <v>7</v>
      </c>
      <c r="AQ5" s="3" t="s">
        <v>42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9</v>
      </c>
      <c r="BC5" s="3" t="s">
        <v>10</v>
      </c>
      <c r="BD5" s="3" t="s">
        <v>8</v>
      </c>
      <c r="BE5" s="3" t="s">
        <v>4</v>
      </c>
      <c r="BF5" s="3" t="s">
        <v>9</v>
      </c>
      <c r="BG5" s="3" t="s">
        <v>10</v>
      </c>
      <c r="BH5" s="3" t="s">
        <v>8</v>
      </c>
      <c r="BI5" s="3" t="s">
        <v>4</v>
      </c>
      <c r="BJ5" s="46"/>
      <c r="BK5" s="3" t="s">
        <v>2</v>
      </c>
      <c r="BL5" s="3" t="s">
        <v>3</v>
      </c>
      <c r="BM5" s="3" t="s">
        <v>11</v>
      </c>
      <c r="BN5" s="3" t="s">
        <v>8</v>
      </c>
      <c r="BO5" s="3" t="s">
        <v>4</v>
      </c>
      <c r="BP5" s="3" t="s">
        <v>2</v>
      </c>
      <c r="BQ5" s="3" t="s">
        <v>3</v>
      </c>
      <c r="BR5" s="3" t="s">
        <v>11</v>
      </c>
      <c r="BS5" s="3" t="s">
        <v>8</v>
      </c>
      <c r="BT5" s="3" t="s">
        <v>4</v>
      </c>
      <c r="BU5" s="14"/>
      <c r="BV5" s="3" t="s">
        <v>12</v>
      </c>
      <c r="BW5" s="3" t="s">
        <v>15</v>
      </c>
      <c r="BY5" s="3" t="s">
        <v>2</v>
      </c>
      <c r="BZ5" s="3" t="s">
        <v>3</v>
      </c>
      <c r="CA5" s="3" t="s">
        <v>8</v>
      </c>
      <c r="CB5" s="3" t="s">
        <v>4</v>
      </c>
      <c r="CC5" s="3" t="s">
        <v>2</v>
      </c>
      <c r="CD5" s="3" t="s">
        <v>3</v>
      </c>
      <c r="CE5" s="3" t="s">
        <v>8</v>
      </c>
      <c r="CF5" s="3" t="s">
        <v>4</v>
      </c>
      <c r="CG5" s="3" t="s">
        <v>2</v>
      </c>
      <c r="CH5" s="3" t="s">
        <v>3</v>
      </c>
      <c r="CI5" s="3" t="s">
        <v>8</v>
      </c>
      <c r="CJ5" s="5" t="s">
        <v>4</v>
      </c>
      <c r="CK5" s="3" t="s">
        <v>2</v>
      </c>
      <c r="CL5" s="3" t="s">
        <v>3</v>
      </c>
      <c r="CM5" s="3" t="s">
        <v>8</v>
      </c>
      <c r="CN5" s="3" t="s">
        <v>4</v>
      </c>
      <c r="CO5" s="9"/>
      <c r="CP5" s="3" t="s">
        <v>5</v>
      </c>
      <c r="CQ5" s="3" t="s">
        <v>6</v>
      </c>
      <c r="CR5" s="3" t="s">
        <v>8</v>
      </c>
      <c r="CS5" s="3" t="s">
        <v>4</v>
      </c>
      <c r="CT5" s="3" t="s">
        <v>5</v>
      </c>
      <c r="CU5" s="3" t="s">
        <v>6</v>
      </c>
      <c r="CV5" s="3" t="s">
        <v>8</v>
      </c>
      <c r="CW5" s="3" t="s">
        <v>4</v>
      </c>
      <c r="CX5" s="5" t="s">
        <v>5</v>
      </c>
      <c r="CY5" s="3" t="s">
        <v>6</v>
      </c>
      <c r="CZ5" s="3" t="s">
        <v>8</v>
      </c>
      <c r="DA5" s="5" t="s">
        <v>4</v>
      </c>
      <c r="DB5" s="3" t="s">
        <v>5</v>
      </c>
      <c r="DC5" s="3" t="s">
        <v>6</v>
      </c>
      <c r="DD5" s="3" t="s">
        <v>8</v>
      </c>
      <c r="DE5" s="3" t="s">
        <v>4</v>
      </c>
      <c r="DF5" s="12"/>
      <c r="DG5" s="3" t="s">
        <v>7</v>
      </c>
      <c r="DH5" s="3" t="s">
        <v>42</v>
      </c>
      <c r="DI5" s="3" t="s">
        <v>8</v>
      </c>
      <c r="DJ5" s="3" t="s">
        <v>4</v>
      </c>
      <c r="DK5" s="3" t="s">
        <v>7</v>
      </c>
      <c r="DL5" s="3" t="s">
        <v>42</v>
      </c>
      <c r="DM5" s="3" t="s">
        <v>8</v>
      </c>
      <c r="DN5" s="3" t="s">
        <v>4</v>
      </c>
      <c r="DO5" s="3" t="s">
        <v>9</v>
      </c>
      <c r="DP5" s="3" t="s">
        <v>10</v>
      </c>
      <c r="DQ5" s="3" t="s">
        <v>8</v>
      </c>
      <c r="DR5" s="3" t="s">
        <v>4</v>
      </c>
      <c r="DS5" s="3" t="s">
        <v>9</v>
      </c>
      <c r="DT5" s="3" t="s">
        <v>10</v>
      </c>
      <c r="DU5" s="3" t="s">
        <v>8</v>
      </c>
      <c r="DV5" s="3" t="s">
        <v>4</v>
      </c>
      <c r="DW5" s="3" t="s">
        <v>9</v>
      </c>
      <c r="DX5" s="3" t="s">
        <v>10</v>
      </c>
      <c r="DY5" s="3" t="s">
        <v>8</v>
      </c>
      <c r="DZ5" s="3" t="s">
        <v>4</v>
      </c>
      <c r="EA5" s="3" t="s">
        <v>9</v>
      </c>
      <c r="EB5" s="3" t="s">
        <v>10</v>
      </c>
      <c r="EC5" s="3" t="s">
        <v>8</v>
      </c>
      <c r="ED5" s="3" t="s">
        <v>4</v>
      </c>
      <c r="EE5" s="12"/>
      <c r="EF5" s="3" t="s">
        <v>2</v>
      </c>
      <c r="EG5" s="3" t="s">
        <v>3</v>
      </c>
      <c r="EH5" s="3" t="s">
        <v>11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11</v>
      </c>
      <c r="EN5" s="3" t="s">
        <v>8</v>
      </c>
      <c r="EO5" s="3" t="s">
        <v>4</v>
      </c>
      <c r="EP5" s="14"/>
      <c r="EQ5" s="3" t="s">
        <v>12</v>
      </c>
      <c r="ER5" s="3" t="s">
        <v>15</v>
      </c>
      <c r="EU5" s="3" t="s">
        <v>2</v>
      </c>
      <c r="EV5" s="3" t="s">
        <v>3</v>
      </c>
      <c r="EW5" s="3" t="s">
        <v>8</v>
      </c>
      <c r="EX5" s="3" t="s">
        <v>4</v>
      </c>
      <c r="EY5" s="3" t="s">
        <v>2</v>
      </c>
      <c r="EZ5" s="3" t="s">
        <v>3</v>
      </c>
      <c r="FA5" s="3" t="s">
        <v>8</v>
      </c>
      <c r="FB5" s="3" t="s">
        <v>4</v>
      </c>
      <c r="FC5" s="3" t="s">
        <v>2</v>
      </c>
      <c r="FD5" s="3" t="s">
        <v>3</v>
      </c>
      <c r="FE5" s="3" t="s">
        <v>8</v>
      </c>
      <c r="FF5" s="5" t="s">
        <v>4</v>
      </c>
      <c r="FG5" s="3" t="s">
        <v>2</v>
      </c>
      <c r="FH5" s="3" t="s">
        <v>3</v>
      </c>
      <c r="FI5" s="3" t="s">
        <v>8</v>
      </c>
      <c r="FJ5" s="3" t="s">
        <v>4</v>
      </c>
      <c r="FK5" s="9"/>
      <c r="FL5" s="3" t="s">
        <v>5</v>
      </c>
      <c r="FM5" s="3" t="s">
        <v>6</v>
      </c>
      <c r="FN5" s="3" t="s">
        <v>8</v>
      </c>
      <c r="FO5" s="3" t="s">
        <v>4</v>
      </c>
      <c r="FP5" s="3" t="s">
        <v>5</v>
      </c>
      <c r="FQ5" s="3" t="s">
        <v>6</v>
      </c>
      <c r="FR5" s="3" t="s">
        <v>8</v>
      </c>
      <c r="FS5" s="3" t="s">
        <v>4</v>
      </c>
      <c r="FT5" s="5" t="s">
        <v>5</v>
      </c>
      <c r="FU5" s="3" t="s">
        <v>6</v>
      </c>
      <c r="FV5" s="3" t="s">
        <v>8</v>
      </c>
      <c r="FW5" s="5" t="s">
        <v>4</v>
      </c>
      <c r="FX5" s="3" t="s">
        <v>5</v>
      </c>
      <c r="FY5" s="3" t="s">
        <v>6</v>
      </c>
      <c r="FZ5" s="3" t="s">
        <v>8</v>
      </c>
      <c r="GA5" s="3" t="s">
        <v>4</v>
      </c>
      <c r="GB5" s="12"/>
      <c r="GC5" s="3" t="s">
        <v>7</v>
      </c>
      <c r="GD5" s="3" t="s">
        <v>42</v>
      </c>
      <c r="GE5" s="3" t="s">
        <v>8</v>
      </c>
      <c r="GF5" s="3" t="s">
        <v>4</v>
      </c>
      <c r="GG5" s="3" t="s">
        <v>7</v>
      </c>
      <c r="GH5" s="3" t="s">
        <v>42</v>
      </c>
      <c r="GI5" s="3" t="s">
        <v>8</v>
      </c>
      <c r="GJ5" s="3" t="s">
        <v>4</v>
      </c>
      <c r="GK5" s="3" t="s">
        <v>9</v>
      </c>
      <c r="GL5" s="3" t="s">
        <v>10</v>
      </c>
      <c r="GM5" s="3" t="s">
        <v>8</v>
      </c>
      <c r="GN5" s="3" t="s">
        <v>4</v>
      </c>
      <c r="GO5" s="3" t="s">
        <v>9</v>
      </c>
      <c r="GP5" s="3" t="s">
        <v>10</v>
      </c>
      <c r="GQ5" s="3" t="s">
        <v>8</v>
      </c>
      <c r="GR5" s="3" t="s">
        <v>4</v>
      </c>
      <c r="GS5" s="3" t="s">
        <v>9</v>
      </c>
      <c r="GT5" s="3" t="s">
        <v>10</v>
      </c>
      <c r="GU5" s="3" t="s">
        <v>8</v>
      </c>
      <c r="GV5" s="3" t="s">
        <v>4</v>
      </c>
      <c r="GW5" s="3" t="s">
        <v>9</v>
      </c>
      <c r="GX5" s="3" t="s">
        <v>10</v>
      </c>
      <c r="GY5" s="3" t="s">
        <v>8</v>
      </c>
      <c r="GZ5" s="3" t="s">
        <v>4</v>
      </c>
      <c r="HA5" s="12" t="s">
        <v>14</v>
      </c>
      <c r="HB5" s="3" t="s">
        <v>2</v>
      </c>
      <c r="HC5" s="3" t="s">
        <v>3</v>
      </c>
      <c r="HD5" s="3" t="s">
        <v>11</v>
      </c>
      <c r="HE5" s="3" t="s">
        <v>8</v>
      </c>
      <c r="HF5" s="3" t="s">
        <v>4</v>
      </c>
      <c r="HG5" s="3" t="s">
        <v>2</v>
      </c>
      <c r="HH5" s="3" t="s">
        <v>3</v>
      </c>
      <c r="HI5" s="3" t="s">
        <v>11</v>
      </c>
      <c r="HJ5" s="3" t="s">
        <v>8</v>
      </c>
      <c r="HK5" s="3" t="s">
        <v>4</v>
      </c>
      <c r="HL5" s="14"/>
      <c r="HM5" s="3" t="s">
        <v>12</v>
      </c>
      <c r="HN5" s="3" t="s">
        <v>15</v>
      </c>
    </row>
    <row r="6" spans="1:227" x14ac:dyDescent="0.2">
      <c r="A6" s="3">
        <v>1</v>
      </c>
      <c r="B6" s="17">
        <f>HO6</f>
        <v>1728</v>
      </c>
      <c r="C6" t="s">
        <v>25</v>
      </c>
      <c r="D6" s="55">
        <v>12</v>
      </c>
      <c r="E6" s="55">
        <v>12</v>
      </c>
      <c r="F6" s="55">
        <v>12</v>
      </c>
      <c r="G6" s="58">
        <f>SUM(D6:F6)</f>
        <v>36</v>
      </c>
      <c r="H6" s="20">
        <f>D6*H3</f>
        <v>36</v>
      </c>
      <c r="I6" s="20">
        <f>E6*I3</f>
        <v>36</v>
      </c>
      <c r="J6" s="20">
        <f>F6*J3</f>
        <v>12</v>
      </c>
      <c r="K6" s="63">
        <f>SUM(H6:J6)</f>
        <v>84</v>
      </c>
      <c r="L6" s="55">
        <v>12</v>
      </c>
      <c r="M6" s="55">
        <v>12</v>
      </c>
      <c r="N6" s="55">
        <v>12</v>
      </c>
      <c r="O6" s="53">
        <f>N6+M6+L6</f>
        <v>36</v>
      </c>
      <c r="P6" s="20">
        <f>L6*P3</f>
        <v>36</v>
      </c>
      <c r="Q6" s="20">
        <f>M6*Q3</f>
        <v>36</v>
      </c>
      <c r="R6" s="20">
        <f>N6*R3</f>
        <v>12</v>
      </c>
      <c r="S6" s="39">
        <f>R6+Q6+P6</f>
        <v>84</v>
      </c>
      <c r="T6" s="49">
        <f>K6+S6</f>
        <v>168</v>
      </c>
      <c r="U6" s="55">
        <v>12</v>
      </c>
      <c r="V6" s="55">
        <v>12</v>
      </c>
      <c r="W6" s="55">
        <v>12</v>
      </c>
      <c r="X6" s="58">
        <f>U6+V6+W6</f>
        <v>36</v>
      </c>
      <c r="Y6" s="20">
        <f>U6*Y3</f>
        <v>24</v>
      </c>
      <c r="Z6" s="20">
        <f>V6*Z3</f>
        <v>24</v>
      </c>
      <c r="AA6" s="20">
        <f>W6*AA3</f>
        <v>12</v>
      </c>
      <c r="AB6" s="63">
        <f>Y6+Z6+AA6</f>
        <v>60</v>
      </c>
      <c r="AC6" s="55">
        <v>12</v>
      </c>
      <c r="AD6" s="55">
        <v>12</v>
      </c>
      <c r="AE6" s="55">
        <v>12</v>
      </c>
      <c r="AF6" s="53">
        <f>AC6+AD6+AE6</f>
        <v>36</v>
      </c>
      <c r="AG6" s="20">
        <f>AC6*AG3</f>
        <v>24</v>
      </c>
      <c r="AH6" s="20">
        <f>AD6*AH3</f>
        <v>24</v>
      </c>
      <c r="AI6" s="20">
        <f>AE6*AI3</f>
        <v>12</v>
      </c>
      <c r="AJ6" s="63">
        <f>AG6+AH6+AI6</f>
        <v>60</v>
      </c>
      <c r="AK6" s="49">
        <f>AB6+AJ6</f>
        <v>120</v>
      </c>
      <c r="AL6" s="55">
        <v>12</v>
      </c>
      <c r="AM6" s="55">
        <v>12</v>
      </c>
      <c r="AN6" s="55">
        <v>12</v>
      </c>
      <c r="AO6" s="58">
        <f>AL6+AM6+AN6</f>
        <v>36</v>
      </c>
      <c r="AP6" s="20">
        <f>AL6*AP3</f>
        <v>24</v>
      </c>
      <c r="AQ6" s="20">
        <f>AM6*AQ3</f>
        <v>24</v>
      </c>
      <c r="AR6" s="20">
        <f>AN6*AR3</f>
        <v>12</v>
      </c>
      <c r="AS6" s="63">
        <f>AP6+AQ6+AR6</f>
        <v>60</v>
      </c>
      <c r="AT6" s="55">
        <v>12</v>
      </c>
      <c r="AU6" s="55">
        <v>12</v>
      </c>
      <c r="AV6" s="55">
        <v>12</v>
      </c>
      <c r="AW6" s="58">
        <f>AT6+AU6+AV6</f>
        <v>36</v>
      </c>
      <c r="AX6" s="20">
        <f>AT6*AX3</f>
        <v>36</v>
      </c>
      <c r="AY6" s="20">
        <f>AU6*AY3</f>
        <v>36</v>
      </c>
      <c r="AZ6" s="20">
        <f>AV6*AZ3</f>
        <v>12</v>
      </c>
      <c r="BA6" s="63">
        <f>AX6+AY6+AZ6</f>
        <v>84</v>
      </c>
      <c r="BB6" s="55">
        <v>12</v>
      </c>
      <c r="BC6" s="55">
        <v>12</v>
      </c>
      <c r="BD6" s="55">
        <v>12</v>
      </c>
      <c r="BE6" s="58">
        <f>BB6+BC6+BD6</f>
        <v>36</v>
      </c>
      <c r="BF6" s="20">
        <f>BB6*BF3</f>
        <v>36</v>
      </c>
      <c r="BG6" s="20">
        <f>BC6*BG3</f>
        <v>36</v>
      </c>
      <c r="BH6" s="20">
        <f>BD6*BH3</f>
        <v>12</v>
      </c>
      <c r="BI6" s="63">
        <f>BF6+BG6+BH6</f>
        <v>84</v>
      </c>
      <c r="BJ6" s="61">
        <f>BA6+BI6</f>
        <v>168</v>
      </c>
      <c r="BK6" s="55">
        <v>12</v>
      </c>
      <c r="BL6" s="55">
        <v>12</v>
      </c>
      <c r="BM6" s="22">
        <f>BH6*BM3</f>
        <v>0</v>
      </c>
      <c r="BN6" s="55">
        <v>12</v>
      </c>
      <c r="BO6" s="58">
        <f>SUM(BK6:BN6)</f>
        <v>36</v>
      </c>
      <c r="BP6" s="20">
        <f>BK6*BP3</f>
        <v>36</v>
      </c>
      <c r="BQ6" s="20">
        <f>BL6*BQ3</f>
        <v>12</v>
      </c>
      <c r="BR6" s="22">
        <f>BM6*BR3</f>
        <v>0</v>
      </c>
      <c r="BS6" s="20">
        <f>BN6*BS3</f>
        <v>12</v>
      </c>
      <c r="BT6" s="63">
        <f>BP6+BQ6+BR6+BS6</f>
        <v>60</v>
      </c>
      <c r="BU6" s="14">
        <f>K6+S6+AB6+AJ6+AS6+BA6+BT6+BI6</f>
        <v>576</v>
      </c>
      <c r="BV6" s="19">
        <v>0</v>
      </c>
      <c r="BW6" s="41">
        <f>BU6-BV6</f>
        <v>576</v>
      </c>
      <c r="BX6" s="3">
        <v>1</v>
      </c>
      <c r="BY6" s="55">
        <v>12</v>
      </c>
      <c r="BZ6" s="55">
        <v>12</v>
      </c>
      <c r="CA6" s="55">
        <v>12</v>
      </c>
      <c r="CB6" s="58">
        <f>SUM(BY6:CA6)</f>
        <v>36</v>
      </c>
      <c r="CC6" s="20">
        <f>BY6*CC3</f>
        <v>36</v>
      </c>
      <c r="CD6" s="20">
        <f>BZ6*CD3</f>
        <v>36</v>
      </c>
      <c r="CE6" s="20">
        <f>CA6*CE3</f>
        <v>12</v>
      </c>
      <c r="CF6" s="63">
        <f>SUM(CC6:CE6)</f>
        <v>84</v>
      </c>
      <c r="CG6" s="55">
        <v>12</v>
      </c>
      <c r="CH6" s="55">
        <v>12</v>
      </c>
      <c r="CI6" s="55">
        <v>12</v>
      </c>
      <c r="CJ6" s="53">
        <f>CI6+CH6+CG6</f>
        <v>36</v>
      </c>
      <c r="CK6" s="20">
        <f>CG6*CK3</f>
        <v>36</v>
      </c>
      <c r="CL6" s="20">
        <f>CH6*CL3</f>
        <v>36</v>
      </c>
      <c r="CM6" s="20">
        <f>CI6*CM3</f>
        <v>12</v>
      </c>
      <c r="CN6" s="39">
        <f>CM6+CL6+CK6</f>
        <v>84</v>
      </c>
      <c r="CO6" s="11">
        <f>CF6+CN6</f>
        <v>168</v>
      </c>
      <c r="CP6" s="55">
        <v>12</v>
      </c>
      <c r="CQ6" s="55">
        <v>12</v>
      </c>
      <c r="CR6" s="55">
        <v>12</v>
      </c>
      <c r="CS6" s="58">
        <f>CP6+CQ6+CR6</f>
        <v>36</v>
      </c>
      <c r="CT6" s="20">
        <f>CP6*CT3</f>
        <v>24</v>
      </c>
      <c r="CU6" s="20">
        <f>CQ6*CU3</f>
        <v>24</v>
      </c>
      <c r="CV6" s="20">
        <f>CR6*CV3</f>
        <v>12</v>
      </c>
      <c r="CW6" s="63">
        <f>CT6+CU6+CV6</f>
        <v>60</v>
      </c>
      <c r="CX6" s="55">
        <v>12</v>
      </c>
      <c r="CY6" s="55">
        <v>12</v>
      </c>
      <c r="CZ6" s="55">
        <v>12</v>
      </c>
      <c r="DA6" s="53">
        <f>CX6+CY6+CZ6</f>
        <v>36</v>
      </c>
      <c r="DB6" s="20">
        <f>CX6*DB3</f>
        <v>24</v>
      </c>
      <c r="DC6" s="20">
        <f>CY6*DC3</f>
        <v>24</v>
      </c>
      <c r="DD6" s="20">
        <f>CZ6*DD3</f>
        <v>12</v>
      </c>
      <c r="DE6" s="63">
        <f>DB6+DC6+DD6</f>
        <v>60</v>
      </c>
      <c r="DF6" s="11">
        <f>CW6+DE6</f>
        <v>120</v>
      </c>
      <c r="DG6" s="55">
        <v>12</v>
      </c>
      <c r="DH6" s="55">
        <v>12</v>
      </c>
      <c r="DI6" s="55">
        <v>12</v>
      </c>
      <c r="DJ6" s="58">
        <f>DG6+DH6+DI6</f>
        <v>36</v>
      </c>
      <c r="DK6" s="20">
        <f>DG6*DK3</f>
        <v>24</v>
      </c>
      <c r="DL6" s="20">
        <f>DH6*DL3</f>
        <v>24</v>
      </c>
      <c r="DM6" s="20">
        <f>DI6*DM3</f>
        <v>12</v>
      </c>
      <c r="DN6" s="63">
        <f>DK6+DL6+DM6</f>
        <v>60</v>
      </c>
      <c r="DO6" s="55">
        <v>12</v>
      </c>
      <c r="DP6" s="55">
        <v>12</v>
      </c>
      <c r="DQ6" s="55">
        <v>12</v>
      </c>
      <c r="DR6" s="58">
        <f>DO6+DP6+DQ6</f>
        <v>36</v>
      </c>
      <c r="DS6" s="20">
        <f>DO6*DS3</f>
        <v>36</v>
      </c>
      <c r="DT6" s="20">
        <f>DP6*DT3</f>
        <v>36</v>
      </c>
      <c r="DU6" s="20">
        <f>DQ6*DU3</f>
        <v>12</v>
      </c>
      <c r="DV6" s="63">
        <f>DS6+DT6+DU6</f>
        <v>84</v>
      </c>
      <c r="DW6" s="55">
        <v>12</v>
      </c>
      <c r="DX6" s="55">
        <v>12</v>
      </c>
      <c r="DY6" s="55">
        <v>12</v>
      </c>
      <c r="DZ6" s="58">
        <f>DW6+DX6+DY6</f>
        <v>36</v>
      </c>
      <c r="EA6" s="20">
        <f>DW6*EA3</f>
        <v>36</v>
      </c>
      <c r="EB6" s="20">
        <f>DX6*EB3</f>
        <v>36</v>
      </c>
      <c r="EC6" s="20">
        <f>DY6*EC3</f>
        <v>12</v>
      </c>
      <c r="ED6" s="63">
        <f>EA6+EB6+EC6</f>
        <v>84</v>
      </c>
      <c r="EE6" s="61">
        <f>DV6+ED6</f>
        <v>168</v>
      </c>
      <c r="EF6" s="55">
        <v>12</v>
      </c>
      <c r="EG6" s="55">
        <v>12</v>
      </c>
      <c r="EH6" s="22">
        <f>EC6*EH3</f>
        <v>0</v>
      </c>
      <c r="EI6" s="55">
        <v>12</v>
      </c>
      <c r="EJ6" s="58">
        <f>SUM(EF6:EI6)</f>
        <v>36</v>
      </c>
      <c r="EK6" s="20">
        <f>EF6*EK3</f>
        <v>36</v>
      </c>
      <c r="EL6" s="20">
        <f>EG6*EL3</f>
        <v>12</v>
      </c>
      <c r="EM6" s="22">
        <f>EH6*EM3</f>
        <v>0</v>
      </c>
      <c r="EN6" s="20">
        <f>EI6*EN3</f>
        <v>12</v>
      </c>
      <c r="EO6" s="63">
        <f>EK6+EL6+EM6+EN6</f>
        <v>60</v>
      </c>
      <c r="EP6" s="14">
        <f>CF6+CN6+CW6+DE6+DN6+DV6+EO6+ED6</f>
        <v>576</v>
      </c>
      <c r="EQ6" s="19">
        <v>0</v>
      </c>
      <c r="ER6" s="39">
        <f>EP6-EQ6</f>
        <v>576</v>
      </c>
      <c r="ES6" s="62">
        <f>ER6+BW6</f>
        <v>1152</v>
      </c>
      <c r="ET6" s="42">
        <v>1</v>
      </c>
      <c r="EU6" s="55">
        <v>12</v>
      </c>
      <c r="EV6" s="55">
        <v>12</v>
      </c>
      <c r="EW6" s="55">
        <v>12</v>
      </c>
      <c r="EX6" s="58">
        <f>SUM(EU6:EW6)</f>
        <v>36</v>
      </c>
      <c r="EY6" s="20">
        <f>EU6*EY3</f>
        <v>36</v>
      </c>
      <c r="EZ6" s="20">
        <f>EV6*EZ3</f>
        <v>36</v>
      </c>
      <c r="FA6" s="20">
        <f>EW6*FA3</f>
        <v>12</v>
      </c>
      <c r="FB6" s="63">
        <f>SUM(EY6:FA6)</f>
        <v>84</v>
      </c>
      <c r="FC6" s="55">
        <v>12</v>
      </c>
      <c r="FD6" s="55">
        <v>12</v>
      </c>
      <c r="FE6" s="55">
        <v>12</v>
      </c>
      <c r="FF6" s="53">
        <f>FE6+FD6+FC6</f>
        <v>36</v>
      </c>
      <c r="FG6" s="20">
        <f>FC6*FG3</f>
        <v>36</v>
      </c>
      <c r="FH6" s="20">
        <f>FD6*FH3</f>
        <v>36</v>
      </c>
      <c r="FI6" s="20">
        <f>FE6*FI3</f>
        <v>12</v>
      </c>
      <c r="FJ6" s="39">
        <f>FI6+FH6+FG6</f>
        <v>84</v>
      </c>
      <c r="FK6" s="11">
        <f>FB6+FJ6</f>
        <v>168</v>
      </c>
      <c r="FL6" s="55">
        <v>12</v>
      </c>
      <c r="FM6" s="55">
        <v>12</v>
      </c>
      <c r="FN6" s="55">
        <v>12</v>
      </c>
      <c r="FO6" s="58">
        <f>FL6+FM6+FN6</f>
        <v>36</v>
      </c>
      <c r="FP6" s="20">
        <f>FL6*FP3</f>
        <v>24</v>
      </c>
      <c r="FQ6" s="20">
        <f>FM6*FQ3</f>
        <v>24</v>
      </c>
      <c r="FR6" s="20">
        <f>FN6*FR3</f>
        <v>12</v>
      </c>
      <c r="FS6" s="63">
        <f>FP6+FQ6+FR6</f>
        <v>60</v>
      </c>
      <c r="FT6" s="55">
        <v>12</v>
      </c>
      <c r="FU6" s="55">
        <v>12</v>
      </c>
      <c r="FV6" s="55">
        <v>12</v>
      </c>
      <c r="FW6" s="53">
        <f>FT6+FU6+FV6</f>
        <v>36</v>
      </c>
      <c r="FX6" s="20">
        <f>FT6*FX3</f>
        <v>24</v>
      </c>
      <c r="FY6" s="20">
        <f>FU6*FY3</f>
        <v>24</v>
      </c>
      <c r="FZ6" s="20">
        <f>FV6*FZ3</f>
        <v>12</v>
      </c>
      <c r="GA6" s="63">
        <f>FX6+FY6+FZ6</f>
        <v>60</v>
      </c>
      <c r="GB6" s="11">
        <f>FS6+GA6</f>
        <v>120</v>
      </c>
      <c r="GC6" s="55">
        <v>12</v>
      </c>
      <c r="GD6" s="55">
        <v>12</v>
      </c>
      <c r="GE6" s="55">
        <v>12</v>
      </c>
      <c r="GF6" s="58">
        <f>GC6+GD6+GE6</f>
        <v>36</v>
      </c>
      <c r="GG6" s="20">
        <f>GC6*GG3</f>
        <v>24</v>
      </c>
      <c r="GH6" s="20">
        <f>GD6*GH3</f>
        <v>24</v>
      </c>
      <c r="GI6" s="20">
        <f>GE6*GI3</f>
        <v>12</v>
      </c>
      <c r="GJ6" s="63">
        <f>GG6+GH6+GI6</f>
        <v>60</v>
      </c>
      <c r="GK6" s="55">
        <v>12</v>
      </c>
      <c r="GL6" s="55">
        <v>12</v>
      </c>
      <c r="GM6" s="55">
        <v>12</v>
      </c>
      <c r="GN6" s="58">
        <f>GK6+GL6+GM6</f>
        <v>36</v>
      </c>
      <c r="GO6" s="20">
        <f>GK6*GO3</f>
        <v>36</v>
      </c>
      <c r="GP6" s="20">
        <f>GL6*GP3</f>
        <v>36</v>
      </c>
      <c r="GQ6" s="20">
        <f>GM6*GQ3</f>
        <v>12</v>
      </c>
      <c r="GR6" s="63">
        <f>GO6+GP6+GQ6</f>
        <v>84</v>
      </c>
      <c r="GS6" s="55">
        <v>12</v>
      </c>
      <c r="GT6" s="55">
        <v>12</v>
      </c>
      <c r="GU6" s="55">
        <v>12</v>
      </c>
      <c r="GV6" s="58">
        <f>GS6+GT6+GU6</f>
        <v>36</v>
      </c>
      <c r="GW6" s="20">
        <f>GS6*GW3</f>
        <v>36</v>
      </c>
      <c r="GX6" s="20">
        <f>GT6*GX3</f>
        <v>36</v>
      </c>
      <c r="GY6" s="20">
        <f>GU6*GY3</f>
        <v>12</v>
      </c>
      <c r="GZ6" s="63">
        <f>GW6+GX6+GY6</f>
        <v>84</v>
      </c>
      <c r="HA6" s="61">
        <f>GR6+GZ6</f>
        <v>168</v>
      </c>
      <c r="HB6" s="55">
        <v>12</v>
      </c>
      <c r="HC6" s="55">
        <v>12</v>
      </c>
      <c r="HD6" s="22">
        <f>GY6*HD3</f>
        <v>0</v>
      </c>
      <c r="HE6" s="55">
        <v>12</v>
      </c>
      <c r="HF6" s="58">
        <f>SUM(HB6:HE6)</f>
        <v>36</v>
      </c>
      <c r="HG6" s="20">
        <f>HB6*HG3</f>
        <v>36</v>
      </c>
      <c r="HH6" s="20">
        <f>HC6*HH3</f>
        <v>12</v>
      </c>
      <c r="HI6" s="22">
        <f>HD6*HI3</f>
        <v>0</v>
      </c>
      <c r="HJ6" s="20">
        <f>HE6*HJ3</f>
        <v>12</v>
      </c>
      <c r="HK6" s="63">
        <f>HG6+HH6+HI6+HJ6</f>
        <v>60</v>
      </c>
      <c r="HL6" s="14">
        <f>FB6+FJ6+FS6+GA6+GJ6+GR6+HK6+GZ6</f>
        <v>576</v>
      </c>
      <c r="HM6" s="19">
        <v>0</v>
      </c>
      <c r="HN6" s="39">
        <f>HL6-HM6</f>
        <v>576</v>
      </c>
      <c r="HO6" s="62">
        <f>HN6+ES6</f>
        <v>1728</v>
      </c>
      <c r="HP6" s="3">
        <v>1</v>
      </c>
      <c r="HQ6" s="15">
        <f>HO6/1728*100</f>
        <v>100</v>
      </c>
      <c r="HR6" t="s">
        <v>25</v>
      </c>
      <c r="HS6" s="20"/>
    </row>
    <row r="7" spans="1:227" x14ac:dyDescent="0.2">
      <c r="A7" s="3">
        <v>2</v>
      </c>
      <c r="B7" s="17">
        <f>HO7</f>
        <v>1728</v>
      </c>
      <c r="C7" t="s">
        <v>26</v>
      </c>
      <c r="D7" s="55">
        <v>12</v>
      </c>
      <c r="E7" s="55">
        <v>12</v>
      </c>
      <c r="F7" s="55">
        <v>12</v>
      </c>
      <c r="G7" s="58">
        <f t="shared" ref="G7:G10" si="0">SUM(D7:F7)</f>
        <v>36</v>
      </c>
      <c r="H7" s="20">
        <f>D7*H3</f>
        <v>36</v>
      </c>
      <c r="I7" s="20">
        <f>E7*I3</f>
        <v>36</v>
      </c>
      <c r="J7" s="20">
        <f>F7*J3</f>
        <v>12</v>
      </c>
      <c r="K7" s="63">
        <f>SUM(H7:J7)</f>
        <v>84</v>
      </c>
      <c r="L7" s="55">
        <v>12</v>
      </c>
      <c r="M7" s="55">
        <v>12</v>
      </c>
      <c r="N7" s="55">
        <v>12</v>
      </c>
      <c r="O7" s="53">
        <f>N7+M7+L7</f>
        <v>36</v>
      </c>
      <c r="P7" s="20">
        <f>L7*P3</f>
        <v>36</v>
      </c>
      <c r="Q7" s="20">
        <f>M7*Q3</f>
        <v>36</v>
      </c>
      <c r="R7" s="20">
        <f>N7*R3</f>
        <v>12</v>
      </c>
      <c r="S7" s="39">
        <f>R7+Q7+P7</f>
        <v>84</v>
      </c>
      <c r="T7" s="49">
        <f>K7+S7</f>
        <v>168</v>
      </c>
      <c r="U7" s="55">
        <v>12</v>
      </c>
      <c r="V7" s="55">
        <v>12</v>
      </c>
      <c r="W7" s="55">
        <v>12</v>
      </c>
      <c r="X7" s="58">
        <f>U7+V7+W7</f>
        <v>36</v>
      </c>
      <c r="Y7" s="20">
        <f>U7*Y3</f>
        <v>24</v>
      </c>
      <c r="Z7" s="20">
        <f>V7*Z3</f>
        <v>24</v>
      </c>
      <c r="AA7" s="20">
        <f>W7*AA3</f>
        <v>12</v>
      </c>
      <c r="AB7" s="63">
        <f>Y7+Z7+AA7</f>
        <v>60</v>
      </c>
      <c r="AC7" s="55">
        <v>12</v>
      </c>
      <c r="AD7" s="55">
        <v>12</v>
      </c>
      <c r="AE7" s="55">
        <v>12</v>
      </c>
      <c r="AF7" s="53">
        <f>AC7+AD7+AE7</f>
        <v>36</v>
      </c>
      <c r="AG7" s="20">
        <f>AC7*AG3</f>
        <v>24</v>
      </c>
      <c r="AH7" s="20">
        <f>AD7*AH3</f>
        <v>24</v>
      </c>
      <c r="AI7" s="20">
        <f>AE7*AI3</f>
        <v>12</v>
      </c>
      <c r="AJ7" s="63">
        <f>AG7+AH7+AI7</f>
        <v>60</v>
      </c>
      <c r="AK7" s="49">
        <f>AB7+AJ7</f>
        <v>120</v>
      </c>
      <c r="AL7" s="55">
        <v>12</v>
      </c>
      <c r="AM7" s="55">
        <v>12</v>
      </c>
      <c r="AN7" s="55">
        <v>12</v>
      </c>
      <c r="AO7" s="58">
        <f>AL7+AM7+AN7</f>
        <v>36</v>
      </c>
      <c r="AP7" s="20">
        <f>AL7*AP3</f>
        <v>24</v>
      </c>
      <c r="AQ7" s="20">
        <f>AM7*AQ3</f>
        <v>24</v>
      </c>
      <c r="AR7" s="20">
        <f>AN7*AR3</f>
        <v>12</v>
      </c>
      <c r="AS7" s="63">
        <f>AP7+AQ7+AR7</f>
        <v>60</v>
      </c>
      <c r="AT7" s="55">
        <v>12</v>
      </c>
      <c r="AU7" s="55">
        <v>12</v>
      </c>
      <c r="AV7" s="55">
        <v>12</v>
      </c>
      <c r="AW7" s="58">
        <f>AT7+AU7+AV7</f>
        <v>36</v>
      </c>
      <c r="AX7" s="20">
        <f>AT7*AX3</f>
        <v>36</v>
      </c>
      <c r="AY7" s="20">
        <f>AU7*AY3</f>
        <v>36</v>
      </c>
      <c r="AZ7" s="20">
        <f>AV7*AZ3</f>
        <v>12</v>
      </c>
      <c r="BA7" s="63">
        <f>AX7+AY7+AZ7</f>
        <v>84</v>
      </c>
      <c r="BB7" s="55">
        <v>12</v>
      </c>
      <c r="BC7" s="55">
        <v>12</v>
      </c>
      <c r="BD7" s="55">
        <v>12</v>
      </c>
      <c r="BE7" s="58">
        <f>BB7+BC7+BD7</f>
        <v>36</v>
      </c>
      <c r="BF7" s="20">
        <f>BB7*BF3</f>
        <v>36</v>
      </c>
      <c r="BG7" s="20">
        <f>BC7*BG3</f>
        <v>36</v>
      </c>
      <c r="BH7" s="20">
        <f>BD7*BH3</f>
        <v>12</v>
      </c>
      <c r="BI7" s="63">
        <f>BF7+BG7+BH7</f>
        <v>84</v>
      </c>
      <c r="BJ7" s="61">
        <f>BA7+BI7</f>
        <v>168</v>
      </c>
      <c r="BK7" s="55">
        <v>12</v>
      </c>
      <c r="BL7" s="55">
        <v>12</v>
      </c>
      <c r="BM7" s="22">
        <f>BH7*BM3</f>
        <v>0</v>
      </c>
      <c r="BN7" s="55">
        <v>12</v>
      </c>
      <c r="BO7" s="58">
        <f>SUM(BK7:BN7)</f>
        <v>36</v>
      </c>
      <c r="BP7" s="20">
        <f>BK7*BP3</f>
        <v>36</v>
      </c>
      <c r="BQ7" s="20">
        <f>BL7*BQ3</f>
        <v>12</v>
      </c>
      <c r="BR7" s="22">
        <f>BM7*BR3</f>
        <v>0</v>
      </c>
      <c r="BS7" s="20">
        <f>BN7*BS3</f>
        <v>12</v>
      </c>
      <c r="BT7" s="63">
        <f>BP7+BQ7+BR7+BS7</f>
        <v>60</v>
      </c>
      <c r="BU7" s="14">
        <f>K7+S7+AB7+AJ7+AS7+BA7+BT7+BI7</f>
        <v>576</v>
      </c>
      <c r="BV7" s="19">
        <v>0</v>
      </c>
      <c r="BW7" s="41">
        <f>BU7-BV7</f>
        <v>576</v>
      </c>
      <c r="BX7" s="3">
        <v>2</v>
      </c>
      <c r="BY7" s="55">
        <v>12</v>
      </c>
      <c r="BZ7" s="55">
        <v>12</v>
      </c>
      <c r="CA7" s="55">
        <v>12</v>
      </c>
      <c r="CB7" s="58">
        <f>SUM(BY7:CA7)</f>
        <v>36</v>
      </c>
      <c r="CC7" s="20">
        <f>BY7*CC3</f>
        <v>36</v>
      </c>
      <c r="CD7" s="20">
        <f>BZ7*CD3</f>
        <v>36</v>
      </c>
      <c r="CE7" s="20">
        <f>CA7*CE3</f>
        <v>12</v>
      </c>
      <c r="CF7" s="63">
        <f>SUM(CC7:CE7)</f>
        <v>84</v>
      </c>
      <c r="CG7" s="55">
        <v>12</v>
      </c>
      <c r="CH7" s="55">
        <v>12</v>
      </c>
      <c r="CI7" s="55">
        <v>12</v>
      </c>
      <c r="CJ7" s="53">
        <f>CI7+CH7+CG7</f>
        <v>36</v>
      </c>
      <c r="CK7" s="20">
        <f>CG7*CK3</f>
        <v>36</v>
      </c>
      <c r="CL7" s="20">
        <f>CH7*CL3</f>
        <v>36</v>
      </c>
      <c r="CM7" s="20">
        <f>CI7*CM3</f>
        <v>12</v>
      </c>
      <c r="CN7" s="39">
        <f>CM7+CL7+CK7</f>
        <v>84</v>
      </c>
      <c r="CO7" s="11">
        <f>CF7+CN7</f>
        <v>168</v>
      </c>
      <c r="CP7" s="55">
        <v>12</v>
      </c>
      <c r="CQ7" s="55">
        <v>12</v>
      </c>
      <c r="CR7" s="55">
        <v>12</v>
      </c>
      <c r="CS7" s="58">
        <f>CP7+CQ7+CR7</f>
        <v>36</v>
      </c>
      <c r="CT7" s="20">
        <f>CP7*CT3</f>
        <v>24</v>
      </c>
      <c r="CU7" s="20">
        <f>CQ7*CU3</f>
        <v>24</v>
      </c>
      <c r="CV7" s="20">
        <f>CR7*CV3</f>
        <v>12</v>
      </c>
      <c r="CW7" s="63">
        <f>CT7+CU7+CV7</f>
        <v>60</v>
      </c>
      <c r="CX7" s="55">
        <v>12</v>
      </c>
      <c r="CY7" s="55">
        <v>12</v>
      </c>
      <c r="CZ7" s="55">
        <v>12</v>
      </c>
      <c r="DA7" s="53">
        <f>CX7+CY7+CZ7</f>
        <v>36</v>
      </c>
      <c r="DB7" s="20">
        <f>CX7*DB3</f>
        <v>24</v>
      </c>
      <c r="DC7" s="20">
        <f>CY7*DC3</f>
        <v>24</v>
      </c>
      <c r="DD7" s="20">
        <f>CZ7*DD3</f>
        <v>12</v>
      </c>
      <c r="DE7" s="63">
        <f>DB7+DC7+DD7</f>
        <v>60</v>
      </c>
      <c r="DF7" s="11">
        <f>CW7+DE7</f>
        <v>120</v>
      </c>
      <c r="DG7" s="55">
        <v>12</v>
      </c>
      <c r="DH7" s="55">
        <v>12</v>
      </c>
      <c r="DI7" s="55">
        <v>12</v>
      </c>
      <c r="DJ7" s="58">
        <f>DG7+DH7+DI7</f>
        <v>36</v>
      </c>
      <c r="DK7" s="20">
        <f>DG7*DK3</f>
        <v>24</v>
      </c>
      <c r="DL7" s="20">
        <f>DH7*DL3</f>
        <v>24</v>
      </c>
      <c r="DM7" s="20">
        <f>DI7*DM3</f>
        <v>12</v>
      </c>
      <c r="DN7" s="63">
        <f>DK7+DL7+DM7</f>
        <v>60</v>
      </c>
      <c r="DO7" s="55">
        <v>12</v>
      </c>
      <c r="DP7" s="55">
        <v>12</v>
      </c>
      <c r="DQ7" s="55">
        <v>12</v>
      </c>
      <c r="DR7" s="58">
        <f>DO7+DP7+DQ7</f>
        <v>36</v>
      </c>
      <c r="DS7" s="20">
        <f>DO7*DS3</f>
        <v>36</v>
      </c>
      <c r="DT7" s="20">
        <f>DP7*DT3</f>
        <v>36</v>
      </c>
      <c r="DU7" s="20">
        <f>DQ7*DU3</f>
        <v>12</v>
      </c>
      <c r="DV7" s="63">
        <f>DS7+DT7+DU7</f>
        <v>84</v>
      </c>
      <c r="DW7" s="55">
        <v>12</v>
      </c>
      <c r="DX7" s="55">
        <v>12</v>
      </c>
      <c r="DY7" s="55">
        <v>12</v>
      </c>
      <c r="DZ7" s="58">
        <f>DW7+DX7+DY7</f>
        <v>36</v>
      </c>
      <c r="EA7" s="20">
        <f>DW7*EA3</f>
        <v>36</v>
      </c>
      <c r="EB7" s="20">
        <f>DX7*EB3</f>
        <v>36</v>
      </c>
      <c r="EC7" s="20">
        <f>DY7*EC3</f>
        <v>12</v>
      </c>
      <c r="ED7" s="63">
        <f>EA7+EB7+EC7</f>
        <v>84</v>
      </c>
      <c r="EE7" s="61">
        <f>DV7+ED7</f>
        <v>168</v>
      </c>
      <c r="EF7" s="55">
        <v>12</v>
      </c>
      <c r="EG7" s="55">
        <v>12</v>
      </c>
      <c r="EH7" s="22">
        <f>EC7*EH3</f>
        <v>0</v>
      </c>
      <c r="EI7" s="55">
        <v>12</v>
      </c>
      <c r="EJ7" s="58">
        <f>SUM(EF7:EI7)</f>
        <v>36</v>
      </c>
      <c r="EK7" s="20">
        <f>EF7*EK3</f>
        <v>36</v>
      </c>
      <c r="EL7" s="20">
        <f>EG7*EL3</f>
        <v>12</v>
      </c>
      <c r="EM7" s="22">
        <f>EH7*EM3</f>
        <v>0</v>
      </c>
      <c r="EN7" s="20">
        <f>EI7*EN3</f>
        <v>12</v>
      </c>
      <c r="EO7" s="63">
        <f>EK7+EL7+EM7+EN7</f>
        <v>60</v>
      </c>
      <c r="EP7" s="14">
        <f>CF7+CN7+CW7+DE7+DN7+DV7+EO7+ED7</f>
        <v>576</v>
      </c>
      <c r="EQ7" s="19">
        <v>0</v>
      </c>
      <c r="ER7" s="39">
        <f>EP7-EQ7</f>
        <v>576</v>
      </c>
      <c r="ES7" s="62">
        <f>ER7+BW7</f>
        <v>1152</v>
      </c>
      <c r="ET7" s="42">
        <v>2</v>
      </c>
      <c r="EU7" s="55">
        <v>12</v>
      </c>
      <c r="EV7" s="55">
        <v>12</v>
      </c>
      <c r="EW7" s="55">
        <v>12</v>
      </c>
      <c r="EX7" s="58">
        <f>SUM(EU7:EW7)</f>
        <v>36</v>
      </c>
      <c r="EY7" s="20">
        <f>EU7*EY3</f>
        <v>36</v>
      </c>
      <c r="EZ7" s="20">
        <f>EV7*EZ3</f>
        <v>36</v>
      </c>
      <c r="FA7" s="20">
        <f>EW7*FA3</f>
        <v>12</v>
      </c>
      <c r="FB7" s="63">
        <f>SUM(EY7:FA7)</f>
        <v>84</v>
      </c>
      <c r="FC7" s="55">
        <v>12</v>
      </c>
      <c r="FD7" s="55">
        <v>12</v>
      </c>
      <c r="FE7" s="55">
        <v>12</v>
      </c>
      <c r="FF7" s="53">
        <f>FE7+FD7+FC7</f>
        <v>36</v>
      </c>
      <c r="FG7" s="20">
        <f>FC7*FG3</f>
        <v>36</v>
      </c>
      <c r="FH7" s="20">
        <f>FD7*FH3</f>
        <v>36</v>
      </c>
      <c r="FI7" s="20">
        <f>FE7*FI3</f>
        <v>12</v>
      </c>
      <c r="FJ7" s="39">
        <f>FI7+FH7+FG7</f>
        <v>84</v>
      </c>
      <c r="FK7" s="11">
        <f>FB7+FJ7</f>
        <v>168</v>
      </c>
      <c r="FL7" s="55">
        <v>12</v>
      </c>
      <c r="FM7" s="55">
        <v>12</v>
      </c>
      <c r="FN7" s="55">
        <v>12</v>
      </c>
      <c r="FO7" s="58">
        <f>FL7+FM7+FN7</f>
        <v>36</v>
      </c>
      <c r="FP7" s="20">
        <f>FL7*FP3</f>
        <v>24</v>
      </c>
      <c r="FQ7" s="20">
        <f>FM7*FQ3</f>
        <v>24</v>
      </c>
      <c r="FR7" s="20">
        <f>FN7*FR3</f>
        <v>12</v>
      </c>
      <c r="FS7" s="63">
        <f>FP7+FQ7+FR7</f>
        <v>60</v>
      </c>
      <c r="FT7" s="55">
        <v>12</v>
      </c>
      <c r="FU7" s="55">
        <v>12</v>
      </c>
      <c r="FV7" s="55">
        <v>12</v>
      </c>
      <c r="FW7" s="53">
        <f>FT7+FU7+FV7</f>
        <v>36</v>
      </c>
      <c r="FX7" s="20">
        <f>FT7*FX3</f>
        <v>24</v>
      </c>
      <c r="FY7" s="20">
        <f>FU7*FY3</f>
        <v>24</v>
      </c>
      <c r="FZ7" s="20">
        <f>FV7*FZ3</f>
        <v>12</v>
      </c>
      <c r="GA7" s="63">
        <f>FX7+FY7+FZ7</f>
        <v>60</v>
      </c>
      <c r="GB7" s="11">
        <f>FS7+GA7</f>
        <v>120</v>
      </c>
      <c r="GC7" s="55">
        <v>12</v>
      </c>
      <c r="GD7" s="55">
        <v>12</v>
      </c>
      <c r="GE7" s="55">
        <v>12</v>
      </c>
      <c r="GF7" s="58">
        <f>GC7+GD7+GE7</f>
        <v>36</v>
      </c>
      <c r="GG7" s="20">
        <f>GC7*GG3</f>
        <v>24</v>
      </c>
      <c r="GH7" s="20">
        <f>GD7*GH3</f>
        <v>24</v>
      </c>
      <c r="GI7" s="20">
        <f>GE7*GI3</f>
        <v>12</v>
      </c>
      <c r="GJ7" s="63">
        <f>GG7+GH7+GI7</f>
        <v>60</v>
      </c>
      <c r="GK7" s="55">
        <v>12</v>
      </c>
      <c r="GL7" s="55">
        <v>12</v>
      </c>
      <c r="GM7" s="55">
        <v>12</v>
      </c>
      <c r="GN7" s="58">
        <f>GK7+GL7+GM7</f>
        <v>36</v>
      </c>
      <c r="GO7" s="20">
        <f>GK7*GO3</f>
        <v>36</v>
      </c>
      <c r="GP7" s="20">
        <f>GL7*GP3</f>
        <v>36</v>
      </c>
      <c r="GQ7" s="20">
        <f>GM7*GQ3</f>
        <v>12</v>
      </c>
      <c r="GR7" s="63">
        <f>GO7+GP7+GQ7</f>
        <v>84</v>
      </c>
      <c r="GS7" s="55">
        <v>12</v>
      </c>
      <c r="GT7" s="55">
        <v>12</v>
      </c>
      <c r="GU7" s="55">
        <v>12</v>
      </c>
      <c r="GV7" s="58">
        <f>GS7+GT7+GU7</f>
        <v>36</v>
      </c>
      <c r="GW7" s="20">
        <f>GS7*GW3</f>
        <v>36</v>
      </c>
      <c r="GX7" s="20">
        <f>GT7*GX3</f>
        <v>36</v>
      </c>
      <c r="GY7" s="20">
        <f>GU7*GY3</f>
        <v>12</v>
      </c>
      <c r="GZ7" s="63">
        <f>GW7+GX7+GY7</f>
        <v>84</v>
      </c>
      <c r="HA7" s="61">
        <f>GR7+GZ7</f>
        <v>168</v>
      </c>
      <c r="HB7" s="55">
        <v>12</v>
      </c>
      <c r="HC7" s="55">
        <v>12</v>
      </c>
      <c r="HD7" s="22">
        <f>GY7*HD3</f>
        <v>0</v>
      </c>
      <c r="HE7" s="55">
        <v>12</v>
      </c>
      <c r="HF7" s="58">
        <f>SUM(HB7:HE7)</f>
        <v>36</v>
      </c>
      <c r="HG7" s="20">
        <f>HB7*HG3</f>
        <v>36</v>
      </c>
      <c r="HH7" s="20">
        <f>HC7*HH3</f>
        <v>12</v>
      </c>
      <c r="HI7" s="22">
        <f>HD7*HI3</f>
        <v>0</v>
      </c>
      <c r="HJ7" s="20">
        <f>HE7*HJ3</f>
        <v>12</v>
      </c>
      <c r="HK7" s="63">
        <f>HG7+HH7+HI7+HJ7</f>
        <v>60</v>
      </c>
      <c r="HL7" s="14">
        <f>FB7+FJ7+FS7+GA7+GJ7+GR7+HK7+GZ7</f>
        <v>576</v>
      </c>
      <c r="HM7" s="19">
        <v>0</v>
      </c>
      <c r="HN7" s="39">
        <f>HL7-HM7</f>
        <v>576</v>
      </c>
      <c r="HO7" s="62">
        <f>HN7+ES7</f>
        <v>1728</v>
      </c>
      <c r="HP7" s="3">
        <v>2</v>
      </c>
      <c r="HQ7" s="15">
        <f t="shared" ref="HQ7:HQ8" si="1">HO7/1728*100</f>
        <v>100</v>
      </c>
      <c r="HR7" t="s">
        <v>26</v>
      </c>
      <c r="HS7" s="20"/>
    </row>
    <row r="8" spans="1:227" x14ac:dyDescent="0.2">
      <c r="A8" s="3">
        <v>3</v>
      </c>
      <c r="B8" s="17">
        <f>HO8</f>
        <v>1728</v>
      </c>
      <c r="C8" t="s">
        <v>24</v>
      </c>
      <c r="D8" s="55">
        <v>12</v>
      </c>
      <c r="E8" s="55">
        <v>12</v>
      </c>
      <c r="F8" s="55">
        <v>12</v>
      </c>
      <c r="G8" s="58">
        <f t="shared" si="0"/>
        <v>36</v>
      </c>
      <c r="H8" s="20">
        <f>D8*H3</f>
        <v>36</v>
      </c>
      <c r="I8" s="20">
        <f>E8*I3</f>
        <v>36</v>
      </c>
      <c r="J8" s="20">
        <f>F8*J3</f>
        <v>12</v>
      </c>
      <c r="K8" s="63">
        <f>SUM(H8:J8)</f>
        <v>84</v>
      </c>
      <c r="L8" s="55">
        <v>12</v>
      </c>
      <c r="M8" s="55">
        <v>12</v>
      </c>
      <c r="N8" s="55">
        <v>12</v>
      </c>
      <c r="O8" s="53">
        <f>N8+M8+L8</f>
        <v>36</v>
      </c>
      <c r="P8" s="20">
        <f>L8*P3</f>
        <v>36</v>
      </c>
      <c r="Q8" s="20">
        <f>M8*Q3</f>
        <v>36</v>
      </c>
      <c r="R8" s="20">
        <f>N8*R3</f>
        <v>12</v>
      </c>
      <c r="S8" s="39">
        <f>R8+Q8+P8</f>
        <v>84</v>
      </c>
      <c r="T8" s="49">
        <f>K8+S8</f>
        <v>168</v>
      </c>
      <c r="U8" s="55">
        <v>12</v>
      </c>
      <c r="V8" s="55">
        <v>12</v>
      </c>
      <c r="W8" s="55">
        <v>12</v>
      </c>
      <c r="X8" s="58">
        <f>U8+V8+W8</f>
        <v>36</v>
      </c>
      <c r="Y8" s="20">
        <f>U8*Y3</f>
        <v>24</v>
      </c>
      <c r="Z8" s="20">
        <f>V8*Z3</f>
        <v>24</v>
      </c>
      <c r="AA8" s="20">
        <f>W8*AA3</f>
        <v>12</v>
      </c>
      <c r="AB8" s="63">
        <f>Y8+Z8+AA8</f>
        <v>60</v>
      </c>
      <c r="AC8" s="55">
        <v>12</v>
      </c>
      <c r="AD8" s="55">
        <v>12</v>
      </c>
      <c r="AE8" s="55">
        <v>12</v>
      </c>
      <c r="AF8" s="53">
        <f>AC8+AD8+AE8</f>
        <v>36</v>
      </c>
      <c r="AG8" s="20">
        <f>AC8*AG3</f>
        <v>24</v>
      </c>
      <c r="AH8" s="20">
        <f>AD8*AH3</f>
        <v>24</v>
      </c>
      <c r="AI8" s="20">
        <f>AE8*AI3</f>
        <v>12</v>
      </c>
      <c r="AJ8" s="63">
        <f>AG8+AH8+AI8</f>
        <v>60</v>
      </c>
      <c r="AK8" s="49">
        <f>AB8+AJ8</f>
        <v>120</v>
      </c>
      <c r="AL8" s="55">
        <v>12</v>
      </c>
      <c r="AM8" s="55">
        <v>12</v>
      </c>
      <c r="AN8" s="55">
        <v>12</v>
      </c>
      <c r="AO8" s="58">
        <f>AL8+AM8+AN8</f>
        <v>36</v>
      </c>
      <c r="AP8" s="20">
        <f>AL8*AP3</f>
        <v>24</v>
      </c>
      <c r="AQ8" s="20">
        <f>AM8*AQ3</f>
        <v>24</v>
      </c>
      <c r="AR8" s="20">
        <f>AN8*AR3</f>
        <v>12</v>
      </c>
      <c r="AS8" s="63">
        <f>AP8+AQ8+AR8</f>
        <v>60</v>
      </c>
      <c r="AT8" s="55">
        <v>12</v>
      </c>
      <c r="AU8" s="55">
        <v>12</v>
      </c>
      <c r="AV8" s="55">
        <v>12</v>
      </c>
      <c r="AW8" s="58">
        <f>AT8+AU8+AV8</f>
        <v>36</v>
      </c>
      <c r="AX8" s="20">
        <f>AT8*AX3</f>
        <v>36</v>
      </c>
      <c r="AY8" s="20">
        <f>AU8*AY3</f>
        <v>36</v>
      </c>
      <c r="AZ8" s="20">
        <f>AV8*AZ3</f>
        <v>12</v>
      </c>
      <c r="BA8" s="63">
        <f>AX8+AY8+AZ8</f>
        <v>84</v>
      </c>
      <c r="BB8" s="55">
        <v>12</v>
      </c>
      <c r="BC8" s="55">
        <v>12</v>
      </c>
      <c r="BD8" s="55">
        <v>12</v>
      </c>
      <c r="BE8" s="58">
        <f>BB8+BC8+BD8</f>
        <v>36</v>
      </c>
      <c r="BF8" s="20">
        <f>BB8*BF3</f>
        <v>36</v>
      </c>
      <c r="BG8" s="20">
        <f>BC8*BG3</f>
        <v>36</v>
      </c>
      <c r="BH8" s="20">
        <f>BD8*BH3</f>
        <v>12</v>
      </c>
      <c r="BI8" s="63">
        <f>BF8+BG8+BH8</f>
        <v>84</v>
      </c>
      <c r="BJ8" s="61">
        <f>BA8+BI8</f>
        <v>168</v>
      </c>
      <c r="BK8" s="55">
        <v>12</v>
      </c>
      <c r="BL8" s="55">
        <v>12</v>
      </c>
      <c r="BM8" s="22">
        <f>BH8*BM3</f>
        <v>0</v>
      </c>
      <c r="BN8" s="55">
        <v>12</v>
      </c>
      <c r="BO8" s="58">
        <f>SUM(BK8:BN8)</f>
        <v>36</v>
      </c>
      <c r="BP8" s="20">
        <f>BK8*BP3</f>
        <v>36</v>
      </c>
      <c r="BQ8" s="20">
        <f>BL8*BQ3</f>
        <v>12</v>
      </c>
      <c r="BR8" s="22">
        <f>BM8*BR3</f>
        <v>0</v>
      </c>
      <c r="BS8" s="20">
        <f>BN8*BS3</f>
        <v>12</v>
      </c>
      <c r="BT8" s="63">
        <f>BP8+BQ8+BR8+BS8</f>
        <v>60</v>
      </c>
      <c r="BU8" s="14">
        <f>K8+S8+AB8+AJ8+AS8+BA8+BT8+BI8</f>
        <v>576</v>
      </c>
      <c r="BV8" s="19">
        <v>0</v>
      </c>
      <c r="BW8" s="41">
        <f>BU8-BV8</f>
        <v>576</v>
      </c>
      <c r="BX8" s="3">
        <v>3</v>
      </c>
      <c r="BY8" s="55">
        <v>12</v>
      </c>
      <c r="BZ8" s="55">
        <v>12</v>
      </c>
      <c r="CA8" s="55">
        <v>12</v>
      </c>
      <c r="CB8" s="58">
        <f>SUM(BY8:CA8)</f>
        <v>36</v>
      </c>
      <c r="CC8" s="20">
        <f>BY8*CC3</f>
        <v>36</v>
      </c>
      <c r="CD8" s="20">
        <f>BZ8*CD3</f>
        <v>36</v>
      </c>
      <c r="CE8" s="20">
        <f>CA8*CE3</f>
        <v>12</v>
      </c>
      <c r="CF8" s="63">
        <f>SUM(CC8:CE8)</f>
        <v>84</v>
      </c>
      <c r="CG8" s="55">
        <v>12</v>
      </c>
      <c r="CH8" s="55">
        <v>12</v>
      </c>
      <c r="CI8" s="55">
        <v>12</v>
      </c>
      <c r="CJ8" s="53">
        <f>CI8+CH8+CG8</f>
        <v>36</v>
      </c>
      <c r="CK8" s="20">
        <f>CG8*CK3</f>
        <v>36</v>
      </c>
      <c r="CL8" s="20">
        <f>CH8*CL3</f>
        <v>36</v>
      </c>
      <c r="CM8" s="20">
        <f>CI8*CM3</f>
        <v>12</v>
      </c>
      <c r="CN8" s="39">
        <f>CM8+CL8+CK8</f>
        <v>84</v>
      </c>
      <c r="CO8" s="11">
        <f>CF8+CN8</f>
        <v>168</v>
      </c>
      <c r="CP8" s="55">
        <v>12</v>
      </c>
      <c r="CQ8" s="55">
        <v>12</v>
      </c>
      <c r="CR8" s="55">
        <v>12</v>
      </c>
      <c r="CS8" s="58">
        <f>CP8+CQ8+CR8</f>
        <v>36</v>
      </c>
      <c r="CT8" s="20">
        <f>CP8*CT3</f>
        <v>24</v>
      </c>
      <c r="CU8" s="20">
        <f>CQ8*CU3</f>
        <v>24</v>
      </c>
      <c r="CV8" s="20">
        <f>CR8*CV3</f>
        <v>12</v>
      </c>
      <c r="CW8" s="63">
        <f>CT8+CU8+CV8</f>
        <v>60</v>
      </c>
      <c r="CX8" s="55">
        <v>12</v>
      </c>
      <c r="CY8" s="55">
        <v>12</v>
      </c>
      <c r="CZ8" s="55">
        <v>12</v>
      </c>
      <c r="DA8" s="53">
        <f>CX8+CY8+CZ8</f>
        <v>36</v>
      </c>
      <c r="DB8" s="20">
        <f>CX8*DB3</f>
        <v>24</v>
      </c>
      <c r="DC8" s="20">
        <f>CY8*DC3</f>
        <v>24</v>
      </c>
      <c r="DD8" s="20">
        <f>CZ8*DD3</f>
        <v>12</v>
      </c>
      <c r="DE8" s="63">
        <f>DB8+DC8+DD8</f>
        <v>60</v>
      </c>
      <c r="DF8" s="11">
        <f>CW8+DE8</f>
        <v>120</v>
      </c>
      <c r="DG8" s="55">
        <v>12</v>
      </c>
      <c r="DH8" s="55">
        <v>12</v>
      </c>
      <c r="DI8" s="55">
        <v>12</v>
      </c>
      <c r="DJ8" s="58">
        <f>DG8+DH8+DI8</f>
        <v>36</v>
      </c>
      <c r="DK8" s="20">
        <f>DG8*DK3</f>
        <v>24</v>
      </c>
      <c r="DL8" s="20">
        <f>DH8*DL3</f>
        <v>24</v>
      </c>
      <c r="DM8" s="20">
        <f>DI8*DM3</f>
        <v>12</v>
      </c>
      <c r="DN8" s="63">
        <f>DK8+DL8+DM8</f>
        <v>60</v>
      </c>
      <c r="DO8" s="55">
        <v>12</v>
      </c>
      <c r="DP8" s="55">
        <v>12</v>
      </c>
      <c r="DQ8" s="55">
        <v>12</v>
      </c>
      <c r="DR8" s="58">
        <f>DO8+DP8+DQ8</f>
        <v>36</v>
      </c>
      <c r="DS8" s="20">
        <f>DO8*DS3</f>
        <v>36</v>
      </c>
      <c r="DT8" s="20">
        <f>DP8*DT3</f>
        <v>36</v>
      </c>
      <c r="DU8" s="20">
        <f>DQ8*DU3</f>
        <v>12</v>
      </c>
      <c r="DV8" s="63">
        <f>DS8+DT8+DU8</f>
        <v>84</v>
      </c>
      <c r="DW8" s="55">
        <v>12</v>
      </c>
      <c r="DX8" s="55">
        <v>12</v>
      </c>
      <c r="DY8" s="55">
        <v>12</v>
      </c>
      <c r="DZ8" s="58">
        <f>DW8+DX8+DY8</f>
        <v>36</v>
      </c>
      <c r="EA8" s="20">
        <f>DW8*EA3</f>
        <v>36</v>
      </c>
      <c r="EB8" s="20">
        <f>DX8*EB3</f>
        <v>36</v>
      </c>
      <c r="EC8" s="20">
        <f>DY8*EC3</f>
        <v>12</v>
      </c>
      <c r="ED8" s="63">
        <f>EA8+EB8+EC8</f>
        <v>84</v>
      </c>
      <c r="EE8" s="61">
        <f>DV8+ED8</f>
        <v>168</v>
      </c>
      <c r="EF8" s="55">
        <v>12</v>
      </c>
      <c r="EG8" s="55">
        <v>12</v>
      </c>
      <c r="EH8" s="22">
        <f>EC8*EH3</f>
        <v>0</v>
      </c>
      <c r="EI8" s="55">
        <v>12</v>
      </c>
      <c r="EJ8" s="58">
        <f>SUM(EF8:EI8)</f>
        <v>36</v>
      </c>
      <c r="EK8" s="20">
        <f>EF8*EK3</f>
        <v>36</v>
      </c>
      <c r="EL8" s="20">
        <f>EG8*EL3</f>
        <v>12</v>
      </c>
      <c r="EM8" s="22">
        <f>EH8*EM3</f>
        <v>0</v>
      </c>
      <c r="EN8" s="20">
        <f>EI8*EN3</f>
        <v>12</v>
      </c>
      <c r="EO8" s="63">
        <f>EK8+EL8+EM8+EN8</f>
        <v>60</v>
      </c>
      <c r="EP8" s="14">
        <f>CF8+CN8+CW8+DE8+DN8+DV8+EO8+ED8</f>
        <v>576</v>
      </c>
      <c r="EQ8" s="19">
        <v>0</v>
      </c>
      <c r="ER8" s="39">
        <f>EP8-EQ8</f>
        <v>576</v>
      </c>
      <c r="ES8" s="62">
        <f>ER8+BW8</f>
        <v>1152</v>
      </c>
      <c r="ET8" s="42">
        <v>3</v>
      </c>
      <c r="EU8" s="55">
        <v>12</v>
      </c>
      <c r="EV8" s="55">
        <v>12</v>
      </c>
      <c r="EW8" s="55">
        <v>12</v>
      </c>
      <c r="EX8" s="58">
        <f>SUM(EU8:EW8)</f>
        <v>36</v>
      </c>
      <c r="EY8" s="20">
        <f>EU8*EY3</f>
        <v>36</v>
      </c>
      <c r="EZ8" s="20">
        <f>EV8*EZ3</f>
        <v>36</v>
      </c>
      <c r="FA8" s="20">
        <f>EW8*FA3</f>
        <v>12</v>
      </c>
      <c r="FB8" s="63">
        <f>SUM(EY8:FA8)</f>
        <v>84</v>
      </c>
      <c r="FC8" s="55">
        <v>12</v>
      </c>
      <c r="FD8" s="55">
        <v>12</v>
      </c>
      <c r="FE8" s="55">
        <v>12</v>
      </c>
      <c r="FF8" s="53">
        <f>FE8+FD8+FC8</f>
        <v>36</v>
      </c>
      <c r="FG8" s="20">
        <f>FC8*FG3</f>
        <v>36</v>
      </c>
      <c r="FH8" s="20">
        <f>FD8*FH3</f>
        <v>36</v>
      </c>
      <c r="FI8" s="20">
        <f>FE8*FI3</f>
        <v>12</v>
      </c>
      <c r="FJ8" s="39">
        <f>FI8+FH8+FG8</f>
        <v>84</v>
      </c>
      <c r="FK8" s="11">
        <f>FB8+FJ8</f>
        <v>168</v>
      </c>
      <c r="FL8" s="55">
        <v>12</v>
      </c>
      <c r="FM8" s="55">
        <v>12</v>
      </c>
      <c r="FN8" s="55">
        <v>12</v>
      </c>
      <c r="FO8" s="58">
        <f>FL8+FM8+FN8</f>
        <v>36</v>
      </c>
      <c r="FP8" s="20">
        <f>FL8*FP3</f>
        <v>24</v>
      </c>
      <c r="FQ8" s="20">
        <f>FM8*FQ3</f>
        <v>24</v>
      </c>
      <c r="FR8" s="20">
        <f>FN8*FR3</f>
        <v>12</v>
      </c>
      <c r="FS8" s="63">
        <f>FP8+FQ8+FR8</f>
        <v>60</v>
      </c>
      <c r="FT8" s="55">
        <v>12</v>
      </c>
      <c r="FU8" s="55">
        <v>12</v>
      </c>
      <c r="FV8" s="55">
        <v>12</v>
      </c>
      <c r="FW8" s="53">
        <f>FT8+FU8+FV8</f>
        <v>36</v>
      </c>
      <c r="FX8" s="20">
        <f>FT8*FX3</f>
        <v>24</v>
      </c>
      <c r="FY8" s="20">
        <f>FU8*FY3</f>
        <v>24</v>
      </c>
      <c r="FZ8" s="20">
        <f>FV8*FZ3</f>
        <v>12</v>
      </c>
      <c r="GA8" s="63">
        <f>FX8+FY8+FZ8</f>
        <v>60</v>
      </c>
      <c r="GB8" s="11">
        <f>FS8+GA8</f>
        <v>120</v>
      </c>
      <c r="GC8" s="55">
        <v>12</v>
      </c>
      <c r="GD8" s="55">
        <v>12</v>
      </c>
      <c r="GE8" s="55">
        <v>12</v>
      </c>
      <c r="GF8" s="58">
        <f>GC8+GD8+GE8</f>
        <v>36</v>
      </c>
      <c r="GG8" s="20">
        <f>GC8*GG3</f>
        <v>24</v>
      </c>
      <c r="GH8" s="20">
        <f>GD8*GH3</f>
        <v>24</v>
      </c>
      <c r="GI8" s="20">
        <f>GE8*GI3</f>
        <v>12</v>
      </c>
      <c r="GJ8" s="63">
        <f>GG8+GH8+GI8</f>
        <v>60</v>
      </c>
      <c r="GK8" s="55">
        <v>12</v>
      </c>
      <c r="GL8" s="55">
        <v>12</v>
      </c>
      <c r="GM8" s="55">
        <v>12</v>
      </c>
      <c r="GN8" s="58">
        <f>GK8+GL8+GM8</f>
        <v>36</v>
      </c>
      <c r="GO8" s="20">
        <f>GK8*GO3</f>
        <v>36</v>
      </c>
      <c r="GP8" s="20">
        <f>GL8*GP3</f>
        <v>36</v>
      </c>
      <c r="GQ8" s="20">
        <f>GM8*GQ3</f>
        <v>12</v>
      </c>
      <c r="GR8" s="63">
        <f>GO8+GP8+GQ8</f>
        <v>84</v>
      </c>
      <c r="GS8" s="55">
        <v>12</v>
      </c>
      <c r="GT8" s="55">
        <v>12</v>
      </c>
      <c r="GU8" s="55">
        <v>12</v>
      </c>
      <c r="GV8" s="58">
        <f>GS8+GT8+GU8</f>
        <v>36</v>
      </c>
      <c r="GW8" s="20">
        <f>GS8*GW3</f>
        <v>36</v>
      </c>
      <c r="GX8" s="20">
        <f>GT8*GX3</f>
        <v>36</v>
      </c>
      <c r="GY8" s="20">
        <f>GU8*GY3</f>
        <v>12</v>
      </c>
      <c r="GZ8" s="63">
        <f>GW8+GX8+GY8</f>
        <v>84</v>
      </c>
      <c r="HA8" s="61">
        <f>GR8+GZ8</f>
        <v>168</v>
      </c>
      <c r="HB8" s="55">
        <v>12</v>
      </c>
      <c r="HC8" s="55">
        <v>12</v>
      </c>
      <c r="HD8" s="22">
        <f>GY8*HD3</f>
        <v>0</v>
      </c>
      <c r="HE8" s="55">
        <v>12</v>
      </c>
      <c r="HF8" s="58">
        <f>SUM(HB8:HE8)</f>
        <v>36</v>
      </c>
      <c r="HG8" s="20">
        <f>HB8*HG3</f>
        <v>36</v>
      </c>
      <c r="HH8" s="20">
        <f>HC8*HH3</f>
        <v>12</v>
      </c>
      <c r="HI8" s="22">
        <f>HD8*HI3</f>
        <v>0</v>
      </c>
      <c r="HJ8" s="20">
        <f>HE8*HJ3</f>
        <v>12</v>
      </c>
      <c r="HK8" s="63">
        <f>HG8+HH8+HI8+HJ8</f>
        <v>60</v>
      </c>
      <c r="HL8" s="14">
        <f>FB8+FJ8+FS8+GA8+GJ8+GR8+HK8+GZ8</f>
        <v>576</v>
      </c>
      <c r="HM8" s="19">
        <v>0</v>
      </c>
      <c r="HN8" s="39">
        <f>HL8-HM8</f>
        <v>576</v>
      </c>
      <c r="HO8" s="62">
        <f>HN8+ES8</f>
        <v>1728</v>
      </c>
      <c r="HP8" s="3">
        <v>3</v>
      </c>
      <c r="HQ8" s="15">
        <f t="shared" si="1"/>
        <v>100</v>
      </c>
      <c r="HR8" t="s">
        <v>24</v>
      </c>
      <c r="HS8" s="20"/>
    </row>
    <row r="9" spans="1:227" x14ac:dyDescent="0.2">
      <c r="A9" s="3">
        <v>4</v>
      </c>
      <c r="B9" s="17">
        <f t="shared" ref="B9:B10" si="2">HO9</f>
        <v>1152</v>
      </c>
      <c r="C9" t="s">
        <v>61</v>
      </c>
      <c r="D9" s="55">
        <v>12</v>
      </c>
      <c r="E9" s="55">
        <v>12</v>
      </c>
      <c r="F9" s="55">
        <v>12</v>
      </c>
      <c r="G9" s="58">
        <f t="shared" si="0"/>
        <v>36</v>
      </c>
      <c r="H9" s="20">
        <f>D9*H3</f>
        <v>36</v>
      </c>
      <c r="I9" s="20">
        <f t="shared" ref="I9:J9" si="3">E9*I3</f>
        <v>36</v>
      </c>
      <c r="J9" s="20">
        <f t="shared" si="3"/>
        <v>12</v>
      </c>
      <c r="K9" s="63">
        <f t="shared" ref="K9:K10" si="4">SUM(H9:J9)</f>
        <v>84</v>
      </c>
      <c r="L9" s="55">
        <v>12</v>
      </c>
      <c r="M9" s="55">
        <v>12</v>
      </c>
      <c r="N9" s="55">
        <v>12</v>
      </c>
      <c r="O9" s="53">
        <f t="shared" ref="O9:O10" si="5">N9+M9+L9</f>
        <v>36</v>
      </c>
      <c r="P9" s="20">
        <f>L9*P3</f>
        <v>36</v>
      </c>
      <c r="Q9" s="20">
        <f t="shared" ref="Q9" si="6">M9*Q3</f>
        <v>36</v>
      </c>
      <c r="R9" s="20">
        <f t="shared" ref="R9" si="7">N9*R3</f>
        <v>12</v>
      </c>
      <c r="S9" s="39">
        <f t="shared" ref="S9:S10" si="8">R9+Q9+P9</f>
        <v>84</v>
      </c>
      <c r="T9" s="49">
        <f t="shared" ref="T9:T10" si="9">K9+S9</f>
        <v>168</v>
      </c>
      <c r="U9" s="55">
        <v>12</v>
      </c>
      <c r="V9" s="55">
        <v>12</v>
      </c>
      <c r="W9" s="55">
        <v>12</v>
      </c>
      <c r="X9" s="58">
        <f t="shared" ref="X9:X10" si="10">U9+V9+W9</f>
        <v>36</v>
      </c>
      <c r="Y9" s="20">
        <f>U9*Y3</f>
        <v>24</v>
      </c>
      <c r="Z9" s="20">
        <f t="shared" ref="Z9" si="11">V9*Z3</f>
        <v>24</v>
      </c>
      <c r="AA9" s="20">
        <f t="shared" ref="AA9" si="12">W9*AA3</f>
        <v>12</v>
      </c>
      <c r="AB9" s="63">
        <f t="shared" ref="AB9:AB10" si="13">Y9+Z9+AA9</f>
        <v>60</v>
      </c>
      <c r="AC9" s="55">
        <v>12</v>
      </c>
      <c r="AD9" s="55">
        <v>12</v>
      </c>
      <c r="AE9" s="55">
        <v>12</v>
      </c>
      <c r="AF9" s="53">
        <f t="shared" ref="AF9:AF10" si="14">AC9+AD9+AE9</f>
        <v>36</v>
      </c>
      <c r="AG9" s="20">
        <f>AC9*AG3</f>
        <v>24</v>
      </c>
      <c r="AH9" s="20">
        <f t="shared" ref="AH9" si="15">AD9*AH3</f>
        <v>24</v>
      </c>
      <c r="AI9" s="20">
        <f t="shared" ref="AI9" si="16">AE9*AI3</f>
        <v>12</v>
      </c>
      <c r="AJ9" s="63">
        <f t="shared" ref="AJ9:AJ10" si="17">AG9+AH9+AI9</f>
        <v>60</v>
      </c>
      <c r="AK9" s="49">
        <f t="shared" ref="AK9:AK10" si="18">AB9+AJ9</f>
        <v>120</v>
      </c>
      <c r="AL9" s="55">
        <v>12</v>
      </c>
      <c r="AM9" s="55">
        <v>12</v>
      </c>
      <c r="AN9" s="55">
        <v>12</v>
      </c>
      <c r="AO9" s="58">
        <f t="shared" ref="AO9:AO10" si="19">AL9+AM9+AN9</f>
        <v>36</v>
      </c>
      <c r="AP9" s="20">
        <f>AL9*AP3</f>
        <v>24</v>
      </c>
      <c r="AQ9" s="20">
        <f t="shared" ref="AQ9" si="20">AM9*AQ3</f>
        <v>24</v>
      </c>
      <c r="AR9" s="20">
        <f t="shared" ref="AR9" si="21">AN9*AR3</f>
        <v>12</v>
      </c>
      <c r="AS9" s="63">
        <f t="shared" ref="AS9:AS10" si="22">AP9+AQ9+AR9</f>
        <v>60</v>
      </c>
      <c r="AT9" s="55">
        <v>12</v>
      </c>
      <c r="AU9" s="55">
        <v>12</v>
      </c>
      <c r="AV9" s="55">
        <v>12</v>
      </c>
      <c r="AW9" s="58">
        <f t="shared" ref="AW9:AW10" si="23">AT9+AU9+AV9</f>
        <v>36</v>
      </c>
      <c r="AX9" s="20">
        <f>AT9*AX3</f>
        <v>36</v>
      </c>
      <c r="AY9" s="20">
        <f t="shared" ref="AY9" si="24">AU9*AY3</f>
        <v>36</v>
      </c>
      <c r="AZ9" s="20">
        <f t="shared" ref="AZ9" si="25">AV9*AZ3</f>
        <v>12</v>
      </c>
      <c r="BA9" s="63">
        <f t="shared" ref="BA9:BA10" si="26">AX9+AY9+AZ9</f>
        <v>84</v>
      </c>
      <c r="BB9" s="55">
        <v>12</v>
      </c>
      <c r="BC9" s="55">
        <v>12</v>
      </c>
      <c r="BD9" s="55">
        <v>12</v>
      </c>
      <c r="BE9" s="58">
        <f t="shared" ref="BE9:BE10" si="27">BB9+BC9+BD9</f>
        <v>36</v>
      </c>
      <c r="BF9" s="20">
        <f>BB9*BF3</f>
        <v>36</v>
      </c>
      <c r="BG9" s="20">
        <f t="shared" ref="BG9" si="28">BC9*BG3</f>
        <v>36</v>
      </c>
      <c r="BH9" s="20">
        <f t="shared" ref="BH9" si="29">BD9*BH3</f>
        <v>12</v>
      </c>
      <c r="BI9" s="63">
        <f t="shared" ref="BI9:BI10" si="30">BF9+BG9+BH9</f>
        <v>84</v>
      </c>
      <c r="BJ9" s="61">
        <f t="shared" ref="BJ9:BJ10" si="31">BA9+BI9</f>
        <v>168</v>
      </c>
      <c r="BK9" s="55">
        <v>12</v>
      </c>
      <c r="BL9" s="55">
        <v>12</v>
      </c>
      <c r="BM9" s="22">
        <f>BH9*BM3</f>
        <v>0</v>
      </c>
      <c r="BN9" s="55">
        <v>12</v>
      </c>
      <c r="BO9" s="58">
        <f t="shared" ref="BO9:BO10" si="32">SUM(BK9:BN9)</f>
        <v>36</v>
      </c>
      <c r="BP9" s="20">
        <f>BK9*BP3</f>
        <v>36</v>
      </c>
      <c r="BQ9" s="20">
        <f>BL9*BQ3</f>
        <v>12</v>
      </c>
      <c r="BR9" s="22">
        <f>BM9*BR3</f>
        <v>0</v>
      </c>
      <c r="BS9" s="20">
        <f>BN9*BS3</f>
        <v>12</v>
      </c>
      <c r="BT9" s="63">
        <f t="shared" ref="BT9:BT10" si="33">BP9+BQ9+BR9+BS9</f>
        <v>60</v>
      </c>
      <c r="BU9" s="14">
        <f t="shared" ref="BU9:BU10" si="34">K9+S9+AB9+AJ9+AS9+BA9+BT9+BI9</f>
        <v>576</v>
      </c>
      <c r="BV9" s="19">
        <v>0</v>
      </c>
      <c r="BW9" s="41">
        <f t="shared" ref="BW9:BW10" si="35">BU9-BV9</f>
        <v>576</v>
      </c>
      <c r="BX9" s="3">
        <v>4</v>
      </c>
      <c r="BY9" s="55">
        <v>12</v>
      </c>
      <c r="BZ9" s="55">
        <v>12</v>
      </c>
      <c r="CA9" s="55">
        <v>12</v>
      </c>
      <c r="CB9" s="58">
        <f t="shared" ref="CB9:CB10" si="36">SUM(BY9:CA9)</f>
        <v>36</v>
      </c>
      <c r="CC9" s="20">
        <f>BY9*CC3</f>
        <v>36</v>
      </c>
      <c r="CD9" s="20">
        <f t="shared" ref="CD9:CE9" si="37">BZ9*CD3</f>
        <v>36</v>
      </c>
      <c r="CE9" s="20">
        <f t="shared" si="37"/>
        <v>12</v>
      </c>
      <c r="CF9" s="63">
        <f t="shared" ref="CF9:CF10" si="38">SUM(CC9:CE9)</f>
        <v>84</v>
      </c>
      <c r="CG9" s="55">
        <v>12</v>
      </c>
      <c r="CH9" s="55">
        <v>12</v>
      </c>
      <c r="CI9" s="55">
        <v>12</v>
      </c>
      <c r="CJ9" s="53">
        <f t="shared" ref="CJ9:CJ10" si="39">CI9+CH9+CG9</f>
        <v>36</v>
      </c>
      <c r="CK9" s="20">
        <f>CG9*CK3</f>
        <v>36</v>
      </c>
      <c r="CL9" s="20">
        <f t="shared" ref="CL9" si="40">CH9*CL3</f>
        <v>36</v>
      </c>
      <c r="CM9" s="20">
        <f t="shared" ref="CM9" si="41">CI9*CM3</f>
        <v>12</v>
      </c>
      <c r="CN9" s="39">
        <f t="shared" ref="CN9:CN10" si="42">CM9+CL9+CK9</f>
        <v>84</v>
      </c>
      <c r="CO9" s="11">
        <f t="shared" ref="CO9:CO10" si="43">CF9+CN9</f>
        <v>168</v>
      </c>
      <c r="CP9" s="55">
        <v>12</v>
      </c>
      <c r="CQ9" s="55">
        <v>12</v>
      </c>
      <c r="CR9" s="55">
        <v>12</v>
      </c>
      <c r="CS9" s="58">
        <f t="shared" ref="CS9:CS10" si="44">CP9+CQ9+CR9</f>
        <v>36</v>
      </c>
      <c r="CT9" s="20">
        <f>CP9*CT3</f>
        <v>24</v>
      </c>
      <c r="CU9" s="20">
        <f t="shared" ref="CU9" si="45">CQ9*CU3</f>
        <v>24</v>
      </c>
      <c r="CV9" s="20">
        <f t="shared" ref="CV9" si="46">CR9*CV3</f>
        <v>12</v>
      </c>
      <c r="CW9" s="63">
        <f t="shared" ref="CW9:CW10" si="47">CT9+CU9+CV9</f>
        <v>60</v>
      </c>
      <c r="CX9" s="55">
        <v>12</v>
      </c>
      <c r="CY9" s="55">
        <v>12</v>
      </c>
      <c r="CZ9" s="55">
        <v>12</v>
      </c>
      <c r="DA9" s="53">
        <f t="shared" ref="DA9:DA10" si="48">CX9+CY9+CZ9</f>
        <v>36</v>
      </c>
      <c r="DB9" s="20">
        <f>CX9*DB3</f>
        <v>24</v>
      </c>
      <c r="DC9" s="20">
        <f t="shared" ref="DC9" si="49">CY9*DC3</f>
        <v>24</v>
      </c>
      <c r="DD9" s="20">
        <f t="shared" ref="DD9" si="50">CZ9*DD3</f>
        <v>12</v>
      </c>
      <c r="DE9" s="63">
        <f t="shared" ref="DE9:DE10" si="51">DB9+DC9+DD9</f>
        <v>60</v>
      </c>
      <c r="DF9" s="11">
        <f t="shared" ref="DF9:DF10" si="52">CW9+DE9</f>
        <v>120</v>
      </c>
      <c r="DG9" s="55">
        <v>12</v>
      </c>
      <c r="DH9" s="55">
        <v>12</v>
      </c>
      <c r="DI9" s="55">
        <v>12</v>
      </c>
      <c r="DJ9" s="58">
        <f t="shared" ref="DJ9:DJ10" si="53">DG9+DH9+DI9</f>
        <v>36</v>
      </c>
      <c r="DK9" s="20">
        <f>DG9*DK3</f>
        <v>24</v>
      </c>
      <c r="DL9" s="20">
        <f t="shared" ref="DL9" si="54">DH9*DL3</f>
        <v>24</v>
      </c>
      <c r="DM9" s="20">
        <f t="shared" ref="DM9" si="55">DI9*DM3</f>
        <v>12</v>
      </c>
      <c r="DN9" s="63">
        <f t="shared" ref="DN9:DN10" si="56">DK9+DL9+DM9</f>
        <v>60</v>
      </c>
      <c r="DO9" s="55">
        <v>12</v>
      </c>
      <c r="DP9" s="55">
        <v>12</v>
      </c>
      <c r="DQ9" s="55">
        <v>12</v>
      </c>
      <c r="DR9" s="58">
        <f t="shared" ref="DR9:DR10" si="57">DO9+DP9+DQ9</f>
        <v>36</v>
      </c>
      <c r="DS9" s="20">
        <f>DO9*DS3</f>
        <v>36</v>
      </c>
      <c r="DT9" s="20">
        <f t="shared" ref="DT9" si="58">DP9*DT3</f>
        <v>36</v>
      </c>
      <c r="DU9" s="20">
        <f t="shared" ref="DU9" si="59">DQ9*DU3</f>
        <v>12</v>
      </c>
      <c r="DV9" s="63">
        <f t="shared" ref="DV9:DV10" si="60">DS9+DT9+DU9</f>
        <v>84</v>
      </c>
      <c r="DW9" s="55">
        <v>12</v>
      </c>
      <c r="DX9" s="55">
        <v>12</v>
      </c>
      <c r="DY9" s="55">
        <v>12</v>
      </c>
      <c r="DZ9" s="58">
        <f t="shared" ref="DZ9:DZ10" si="61">DW9+DX9+DY9</f>
        <v>36</v>
      </c>
      <c r="EA9" s="20">
        <f>DW9*EA3</f>
        <v>36</v>
      </c>
      <c r="EB9" s="20">
        <f t="shared" ref="EB9" si="62">DX9*EB3</f>
        <v>36</v>
      </c>
      <c r="EC9" s="20">
        <f t="shared" ref="EC9" si="63">DY9*EC3</f>
        <v>12</v>
      </c>
      <c r="ED9" s="63">
        <f t="shared" ref="ED9:ED10" si="64">EA9+EB9+EC9</f>
        <v>84</v>
      </c>
      <c r="EE9" s="61">
        <f t="shared" ref="EE9:EE10" si="65">DV9+ED9</f>
        <v>168</v>
      </c>
      <c r="EF9" s="55">
        <v>12</v>
      </c>
      <c r="EG9" s="55">
        <v>12</v>
      </c>
      <c r="EH9" s="22">
        <f>EC9*EH3</f>
        <v>0</v>
      </c>
      <c r="EI9" s="55">
        <v>12</v>
      </c>
      <c r="EJ9" s="58">
        <f t="shared" ref="EJ9:EJ10" si="66">SUM(EF9:EI9)</f>
        <v>36</v>
      </c>
      <c r="EK9" s="20">
        <f>EF9*EK3</f>
        <v>36</v>
      </c>
      <c r="EL9" s="20">
        <f>EG9*EL3</f>
        <v>12</v>
      </c>
      <c r="EM9" s="22">
        <f>EH9*EM3</f>
        <v>0</v>
      </c>
      <c r="EN9" s="20">
        <f>EI9*EN3</f>
        <v>12</v>
      </c>
      <c r="EO9" s="63">
        <f t="shared" ref="EO9:EO10" si="67">EK9+EL9+EM9+EN9</f>
        <v>60</v>
      </c>
      <c r="EP9" s="14">
        <f t="shared" ref="EP9:EP10" si="68">CF9+CN9+CW9+DE9+DN9+DV9+EO9+ED9</f>
        <v>576</v>
      </c>
      <c r="EQ9" s="19">
        <v>0</v>
      </c>
      <c r="ER9" s="39">
        <f t="shared" ref="ER9:ER10" si="69">EP9-EQ9</f>
        <v>576</v>
      </c>
      <c r="ES9" s="62">
        <f t="shared" ref="ES9:ES10" si="70">ER9+BW9</f>
        <v>1152</v>
      </c>
      <c r="ET9" s="42">
        <v>4</v>
      </c>
      <c r="EU9" s="31">
        <v>0</v>
      </c>
      <c r="EV9" s="31">
        <v>0</v>
      </c>
      <c r="EW9" s="31">
        <v>0</v>
      </c>
      <c r="EX9" s="22">
        <f t="shared" ref="EX9:EX10" si="71">SUM(EU9:EW9)</f>
        <v>0</v>
      </c>
      <c r="EY9" s="22">
        <f>EU9*EY2</f>
        <v>0</v>
      </c>
      <c r="EZ9" s="22">
        <f t="shared" ref="EZ9:FA10" si="72">EV9*EZ2</f>
        <v>0</v>
      </c>
      <c r="FA9" s="22">
        <f t="shared" si="72"/>
        <v>0</v>
      </c>
      <c r="FB9" s="22">
        <f t="shared" ref="FB9:FB10" si="73">SUM(EY9:FA9)</f>
        <v>0</v>
      </c>
      <c r="FC9" s="31">
        <v>0</v>
      </c>
      <c r="FD9" s="31">
        <v>0</v>
      </c>
      <c r="FE9" s="31">
        <v>0</v>
      </c>
      <c r="FF9" s="29">
        <f t="shared" ref="FF9:FF10" si="74">FE9+FD9+FC9</f>
        <v>0</v>
      </c>
      <c r="FG9" s="22">
        <f>FC9*FG2</f>
        <v>0</v>
      </c>
      <c r="FH9" s="22">
        <f t="shared" ref="FH9:FI10" si="75">FD9*FH2</f>
        <v>0</v>
      </c>
      <c r="FI9" s="22">
        <f t="shared" si="75"/>
        <v>0</v>
      </c>
      <c r="FJ9" s="29">
        <f t="shared" ref="FJ9:FJ10" si="76">FI9+FH9+FG9</f>
        <v>0</v>
      </c>
      <c r="FK9" s="30">
        <f t="shared" ref="FK9:FK10" si="77">FB9+FJ9</f>
        <v>0</v>
      </c>
      <c r="FL9" s="31">
        <v>0</v>
      </c>
      <c r="FM9" s="31">
        <v>0</v>
      </c>
      <c r="FN9" s="31">
        <v>0</v>
      </c>
      <c r="FO9" s="22">
        <f t="shared" ref="FO9:FO10" si="78">FL9+FM9+FN9</f>
        <v>0</v>
      </c>
      <c r="FP9" s="22">
        <f>FL9*FP2</f>
        <v>0</v>
      </c>
      <c r="FQ9" s="22">
        <f t="shared" ref="FQ9:FR10" si="79">FM9*FQ2</f>
        <v>0</v>
      </c>
      <c r="FR9" s="22">
        <f t="shared" si="79"/>
        <v>0</v>
      </c>
      <c r="FS9" s="22">
        <f t="shared" ref="FS9:FS10" si="80">FP9+FQ9+FR9</f>
        <v>0</v>
      </c>
      <c r="FT9" s="31">
        <v>0</v>
      </c>
      <c r="FU9" s="31">
        <v>0</v>
      </c>
      <c r="FV9" s="31">
        <v>0</v>
      </c>
      <c r="FW9" s="29">
        <f t="shared" ref="FW9:FW10" si="81">FT9+FU9+FV9</f>
        <v>0</v>
      </c>
      <c r="FX9" s="22">
        <f>FT9*FX2</f>
        <v>0</v>
      </c>
      <c r="FY9" s="22">
        <f t="shared" ref="FY9:FZ10" si="82">FU9*FY2</f>
        <v>0</v>
      </c>
      <c r="FZ9" s="22">
        <f t="shared" si="82"/>
        <v>0</v>
      </c>
      <c r="GA9" s="22">
        <f t="shared" ref="GA9:GA10" si="83">FX9+FY9+FZ9</f>
        <v>0</v>
      </c>
      <c r="GB9" s="30">
        <f t="shared" ref="GB9:GB10" si="84">FS9+GA9</f>
        <v>0</v>
      </c>
      <c r="GC9" s="31">
        <v>0</v>
      </c>
      <c r="GD9" s="31">
        <v>0</v>
      </c>
      <c r="GE9" s="31">
        <v>0</v>
      </c>
      <c r="GF9" s="22">
        <f t="shared" ref="GF9:GF10" si="85">GC9+GD9+GE9</f>
        <v>0</v>
      </c>
      <c r="GG9" s="22">
        <f>GC9*GG2</f>
        <v>0</v>
      </c>
      <c r="GH9" s="22">
        <f t="shared" ref="GH9:GI10" si="86">GD9*GH2</f>
        <v>0</v>
      </c>
      <c r="GI9" s="22">
        <f t="shared" si="86"/>
        <v>0</v>
      </c>
      <c r="GJ9" s="22">
        <f t="shared" ref="GJ9:GJ10" si="87">GG9+GH9+GI9</f>
        <v>0</v>
      </c>
      <c r="GK9" s="31">
        <v>0</v>
      </c>
      <c r="GL9" s="31">
        <v>0</v>
      </c>
      <c r="GM9" s="31">
        <v>0</v>
      </c>
      <c r="GN9" s="22">
        <f t="shared" ref="GN9:GN10" si="88">GK9+GL9+GM9</f>
        <v>0</v>
      </c>
      <c r="GO9" s="22">
        <f>GK9*GO2</f>
        <v>0</v>
      </c>
      <c r="GP9" s="22">
        <f t="shared" ref="GP9:GQ10" si="89">GL9*GP2</f>
        <v>0</v>
      </c>
      <c r="GQ9" s="22">
        <f t="shared" si="89"/>
        <v>0</v>
      </c>
      <c r="GR9" s="22">
        <f t="shared" ref="GR9:GR10" si="90">GO9+GP9+GQ9</f>
        <v>0</v>
      </c>
      <c r="GS9" s="22">
        <f t="shared" ref="GS9:GS10" si="91">GP9+GQ9+GR9</f>
        <v>0</v>
      </c>
      <c r="GT9" s="22">
        <f t="shared" ref="GT9:GT10" si="92">GQ9+GR9+GS9</f>
        <v>0</v>
      </c>
      <c r="GU9" s="22">
        <f t="shared" ref="GU9:GU10" si="93">GR9+GS9+GT9</f>
        <v>0</v>
      </c>
      <c r="GV9" s="22">
        <f t="shared" ref="GV9:GV10" si="94">GS9+GT9+GU9</f>
        <v>0</v>
      </c>
      <c r="GW9" s="22">
        <f t="shared" ref="GW9:GW10" si="95">GT9+GU9+GV9</f>
        <v>0</v>
      </c>
      <c r="GX9" s="22">
        <f t="shared" ref="GX9:GX10" si="96">GU9+GV9+GW9</f>
        <v>0</v>
      </c>
      <c r="GY9" s="22">
        <f t="shared" ref="GY9:GY10" si="97">GV9+GW9+GX9</f>
        <v>0</v>
      </c>
      <c r="GZ9" s="22">
        <f t="shared" ref="GZ9:GZ10" si="98">GW9+GX9+GY9</f>
        <v>0</v>
      </c>
      <c r="HA9" s="22">
        <f t="shared" ref="HA9:HA10" si="99">GX9+GY9+GZ9</f>
        <v>0</v>
      </c>
      <c r="HB9" s="22">
        <f t="shared" ref="HB9:HB10" si="100">GY9+GZ9+HA9</f>
        <v>0</v>
      </c>
      <c r="HC9" s="22">
        <f t="shared" ref="HC9:HC10" si="101">GZ9+HA9+HB9</f>
        <v>0</v>
      </c>
      <c r="HD9" s="22">
        <f t="shared" ref="HD9:HD10" si="102">HA9+HB9+HC9</f>
        <v>0</v>
      </c>
      <c r="HE9" s="22">
        <f t="shared" ref="HE9:HE10" si="103">HB9+HC9+HD9</f>
        <v>0</v>
      </c>
      <c r="HF9" s="22">
        <f t="shared" ref="HF9:HF10" si="104">HC9+HD9+HE9</f>
        <v>0</v>
      </c>
      <c r="HG9" s="22">
        <f t="shared" ref="HG9:HG10" si="105">HD9+HE9+HF9</f>
        <v>0</v>
      </c>
      <c r="HH9" s="22">
        <f t="shared" ref="HH9:HH10" si="106">HE9+HF9+HG9</f>
        <v>0</v>
      </c>
      <c r="HI9" s="22">
        <f t="shared" ref="HI9:HI10" si="107">HF9+HG9+HH9</f>
        <v>0</v>
      </c>
      <c r="HJ9" s="22">
        <f t="shared" ref="HJ9:HJ10" si="108">HG9+HH9+HI9</f>
        <v>0</v>
      </c>
      <c r="HK9" s="22">
        <f t="shared" ref="HK9:HK10" si="109">HH9+HI9+HJ9</f>
        <v>0</v>
      </c>
      <c r="HL9" s="22">
        <f t="shared" ref="HL9:HL10" si="110">HI9+HJ9+HK9</f>
        <v>0</v>
      </c>
      <c r="HM9" s="22">
        <f t="shared" ref="HM9:HM10" si="111">HJ9+HK9+HL9</f>
        <v>0</v>
      </c>
      <c r="HN9" s="67">
        <f t="shared" ref="HN9:HN10" si="112">HK9+HL9+HM9</f>
        <v>0</v>
      </c>
      <c r="HO9" s="62">
        <f>HN9+ES9</f>
        <v>1152</v>
      </c>
      <c r="HP9" s="3">
        <v>3</v>
      </c>
      <c r="HQ9" s="15">
        <f>HO9/1152*100</f>
        <v>100</v>
      </c>
      <c r="HR9" t="s">
        <v>61</v>
      </c>
      <c r="HS9" s="20"/>
    </row>
    <row r="10" spans="1:227" x14ac:dyDescent="0.2">
      <c r="A10" s="3">
        <v>5</v>
      </c>
      <c r="B10" s="17">
        <f t="shared" si="2"/>
        <v>1152</v>
      </c>
      <c r="C10" s="43" t="s">
        <v>69</v>
      </c>
      <c r="D10" s="55">
        <v>12</v>
      </c>
      <c r="E10" s="55">
        <v>12</v>
      </c>
      <c r="F10" s="55">
        <v>12</v>
      </c>
      <c r="G10" s="58">
        <f t="shared" si="0"/>
        <v>36</v>
      </c>
      <c r="H10" s="20">
        <f>D10*H3</f>
        <v>36</v>
      </c>
      <c r="I10" s="20">
        <f t="shared" ref="I10:J10" si="113">E10*I3</f>
        <v>36</v>
      </c>
      <c r="J10" s="20">
        <f t="shared" si="113"/>
        <v>12</v>
      </c>
      <c r="K10" s="63">
        <f t="shared" si="4"/>
        <v>84</v>
      </c>
      <c r="L10" s="55">
        <v>12</v>
      </c>
      <c r="M10" s="55">
        <v>12</v>
      </c>
      <c r="N10" s="55">
        <v>12</v>
      </c>
      <c r="O10" s="53">
        <f t="shared" si="5"/>
        <v>36</v>
      </c>
      <c r="P10" s="20">
        <f>L10*P3</f>
        <v>36</v>
      </c>
      <c r="Q10" s="20">
        <f t="shared" ref="Q10" si="114">M10*Q3</f>
        <v>36</v>
      </c>
      <c r="R10" s="20">
        <f t="shared" ref="R10" si="115">N10*R3</f>
        <v>12</v>
      </c>
      <c r="S10" s="39">
        <f t="shared" si="8"/>
        <v>84</v>
      </c>
      <c r="T10" s="49">
        <f t="shared" si="9"/>
        <v>168</v>
      </c>
      <c r="U10" s="55">
        <v>12</v>
      </c>
      <c r="V10" s="55">
        <v>12</v>
      </c>
      <c r="W10" s="55">
        <v>12</v>
      </c>
      <c r="X10" s="58">
        <f t="shared" si="10"/>
        <v>36</v>
      </c>
      <c r="Y10" s="20">
        <f>U10*Y3</f>
        <v>24</v>
      </c>
      <c r="Z10" s="20">
        <f t="shared" ref="Z10" si="116">V10*Z3</f>
        <v>24</v>
      </c>
      <c r="AA10" s="20">
        <f t="shared" ref="AA10" si="117">W10*AA3</f>
        <v>12</v>
      </c>
      <c r="AB10" s="63">
        <f t="shared" si="13"/>
        <v>60</v>
      </c>
      <c r="AC10" s="55">
        <v>12</v>
      </c>
      <c r="AD10" s="55">
        <v>12</v>
      </c>
      <c r="AE10" s="55">
        <v>12</v>
      </c>
      <c r="AF10" s="53">
        <f t="shared" si="14"/>
        <v>36</v>
      </c>
      <c r="AG10" s="20">
        <f>AC10*AG3</f>
        <v>24</v>
      </c>
      <c r="AH10" s="20">
        <f t="shared" ref="AH10" si="118">AD10*AH3</f>
        <v>24</v>
      </c>
      <c r="AI10" s="20">
        <f t="shared" ref="AI10" si="119">AE10*AI3</f>
        <v>12</v>
      </c>
      <c r="AJ10" s="63">
        <f t="shared" si="17"/>
        <v>60</v>
      </c>
      <c r="AK10" s="49">
        <f t="shared" si="18"/>
        <v>120</v>
      </c>
      <c r="AL10" s="55">
        <v>12</v>
      </c>
      <c r="AM10" s="55">
        <v>12</v>
      </c>
      <c r="AN10" s="55">
        <v>12</v>
      </c>
      <c r="AO10" s="58">
        <f t="shared" si="19"/>
        <v>36</v>
      </c>
      <c r="AP10" s="20">
        <f>AL10*AP3</f>
        <v>24</v>
      </c>
      <c r="AQ10" s="20">
        <f t="shared" ref="AQ10" si="120">AM10*AQ3</f>
        <v>24</v>
      </c>
      <c r="AR10" s="20">
        <f t="shared" ref="AR10" si="121">AN10*AR3</f>
        <v>12</v>
      </c>
      <c r="AS10" s="63">
        <f t="shared" si="22"/>
        <v>60</v>
      </c>
      <c r="AT10" s="55">
        <v>12</v>
      </c>
      <c r="AU10" s="55">
        <v>12</v>
      </c>
      <c r="AV10" s="55">
        <v>12</v>
      </c>
      <c r="AW10" s="58">
        <f t="shared" si="23"/>
        <v>36</v>
      </c>
      <c r="AX10" s="20">
        <f>AT10*AX3</f>
        <v>36</v>
      </c>
      <c r="AY10" s="20">
        <f t="shared" ref="AY10" si="122">AU10*AY3</f>
        <v>36</v>
      </c>
      <c r="AZ10" s="20">
        <f t="shared" ref="AZ10" si="123">AV10*AZ3</f>
        <v>12</v>
      </c>
      <c r="BA10" s="63">
        <f t="shared" si="26"/>
        <v>84</v>
      </c>
      <c r="BB10" s="55">
        <v>12</v>
      </c>
      <c r="BC10" s="55">
        <v>12</v>
      </c>
      <c r="BD10" s="55">
        <v>12</v>
      </c>
      <c r="BE10" s="58">
        <f t="shared" si="27"/>
        <v>36</v>
      </c>
      <c r="BF10" s="20">
        <f>BB10*BF3</f>
        <v>36</v>
      </c>
      <c r="BG10" s="20">
        <f t="shared" ref="BG10" si="124">BC10*BG3</f>
        <v>36</v>
      </c>
      <c r="BH10" s="20">
        <f t="shared" ref="BH10" si="125">BD10*BH3</f>
        <v>12</v>
      </c>
      <c r="BI10" s="63">
        <f t="shared" si="30"/>
        <v>84</v>
      </c>
      <c r="BJ10" s="61">
        <f t="shared" si="31"/>
        <v>168</v>
      </c>
      <c r="BK10" s="55">
        <v>12</v>
      </c>
      <c r="BL10" s="55">
        <v>12</v>
      </c>
      <c r="BM10" s="22">
        <f>BH10*BM3</f>
        <v>0</v>
      </c>
      <c r="BN10" s="55">
        <v>12</v>
      </c>
      <c r="BO10" s="58">
        <f t="shared" si="32"/>
        <v>36</v>
      </c>
      <c r="BP10" s="20">
        <f>BK10*BP3</f>
        <v>36</v>
      </c>
      <c r="BQ10" s="20">
        <f>BL10*BQ3</f>
        <v>12</v>
      </c>
      <c r="BR10" s="22">
        <f>BM10*BR3</f>
        <v>0</v>
      </c>
      <c r="BS10" s="20">
        <f>BN10*BS3</f>
        <v>12</v>
      </c>
      <c r="BT10" s="63">
        <f t="shared" si="33"/>
        <v>60</v>
      </c>
      <c r="BU10" s="14">
        <f t="shared" si="34"/>
        <v>576</v>
      </c>
      <c r="BV10" s="19">
        <v>0</v>
      </c>
      <c r="BW10" s="41">
        <f t="shared" si="35"/>
        <v>576</v>
      </c>
      <c r="BX10" s="3">
        <v>5</v>
      </c>
      <c r="BY10" s="55">
        <v>12</v>
      </c>
      <c r="BZ10" s="55">
        <v>12</v>
      </c>
      <c r="CA10" s="55">
        <v>12</v>
      </c>
      <c r="CB10" s="58">
        <f t="shared" si="36"/>
        <v>36</v>
      </c>
      <c r="CC10" s="20">
        <f>BY10*CC3</f>
        <v>36</v>
      </c>
      <c r="CD10" s="20">
        <f t="shared" ref="CD10:CE10" si="126">BZ10*CD3</f>
        <v>36</v>
      </c>
      <c r="CE10" s="20">
        <f t="shared" si="126"/>
        <v>12</v>
      </c>
      <c r="CF10" s="63">
        <f t="shared" si="38"/>
        <v>84</v>
      </c>
      <c r="CG10" s="55">
        <v>12</v>
      </c>
      <c r="CH10" s="55">
        <v>12</v>
      </c>
      <c r="CI10" s="55">
        <v>12</v>
      </c>
      <c r="CJ10" s="53">
        <f t="shared" si="39"/>
        <v>36</v>
      </c>
      <c r="CK10" s="20">
        <f>CG10*CK3</f>
        <v>36</v>
      </c>
      <c r="CL10" s="20">
        <f t="shared" ref="CL10" si="127">CH10*CL3</f>
        <v>36</v>
      </c>
      <c r="CM10" s="20">
        <f t="shared" ref="CM10" si="128">CI10*CM3</f>
        <v>12</v>
      </c>
      <c r="CN10" s="39">
        <f t="shared" si="42"/>
        <v>84</v>
      </c>
      <c r="CO10" s="11">
        <f t="shared" si="43"/>
        <v>168</v>
      </c>
      <c r="CP10" s="55">
        <v>12</v>
      </c>
      <c r="CQ10" s="55">
        <v>12</v>
      </c>
      <c r="CR10" s="55">
        <v>12</v>
      </c>
      <c r="CS10" s="58">
        <f t="shared" si="44"/>
        <v>36</v>
      </c>
      <c r="CT10" s="20">
        <f>CP10*CT3</f>
        <v>24</v>
      </c>
      <c r="CU10" s="20">
        <f t="shared" ref="CU10" si="129">CQ10*CU3</f>
        <v>24</v>
      </c>
      <c r="CV10" s="20">
        <f t="shared" ref="CV10" si="130">CR10*CV3</f>
        <v>12</v>
      </c>
      <c r="CW10" s="63">
        <f t="shared" si="47"/>
        <v>60</v>
      </c>
      <c r="CX10" s="55">
        <v>12</v>
      </c>
      <c r="CY10" s="55">
        <v>12</v>
      </c>
      <c r="CZ10" s="55">
        <v>12</v>
      </c>
      <c r="DA10" s="53">
        <f t="shared" si="48"/>
        <v>36</v>
      </c>
      <c r="DB10" s="20">
        <f>CX10*DB3</f>
        <v>24</v>
      </c>
      <c r="DC10" s="20">
        <f t="shared" ref="DC10" si="131">CY10*DC3</f>
        <v>24</v>
      </c>
      <c r="DD10" s="20">
        <f t="shared" ref="DD10" si="132">CZ10*DD3</f>
        <v>12</v>
      </c>
      <c r="DE10" s="63">
        <f t="shared" si="51"/>
        <v>60</v>
      </c>
      <c r="DF10" s="11">
        <f t="shared" si="52"/>
        <v>120</v>
      </c>
      <c r="DG10" s="55">
        <v>12</v>
      </c>
      <c r="DH10" s="55">
        <v>12</v>
      </c>
      <c r="DI10" s="55">
        <v>12</v>
      </c>
      <c r="DJ10" s="58">
        <f t="shared" si="53"/>
        <v>36</v>
      </c>
      <c r="DK10" s="20">
        <f>DG10*DK3</f>
        <v>24</v>
      </c>
      <c r="DL10" s="20">
        <f t="shared" ref="DL10" si="133">DH10*DL3</f>
        <v>24</v>
      </c>
      <c r="DM10" s="20">
        <f t="shared" ref="DM10" si="134">DI10*DM3</f>
        <v>12</v>
      </c>
      <c r="DN10" s="63">
        <f t="shared" si="56"/>
        <v>60</v>
      </c>
      <c r="DO10" s="55">
        <v>12</v>
      </c>
      <c r="DP10" s="55">
        <v>12</v>
      </c>
      <c r="DQ10" s="55">
        <v>12</v>
      </c>
      <c r="DR10" s="58">
        <f t="shared" si="57"/>
        <v>36</v>
      </c>
      <c r="DS10" s="20">
        <f>DO10*DS3</f>
        <v>36</v>
      </c>
      <c r="DT10" s="20">
        <f t="shared" ref="DT10" si="135">DP10*DT3</f>
        <v>36</v>
      </c>
      <c r="DU10" s="20">
        <f t="shared" ref="DU10" si="136">DQ10*DU3</f>
        <v>12</v>
      </c>
      <c r="DV10" s="63">
        <f t="shared" si="60"/>
        <v>84</v>
      </c>
      <c r="DW10" s="55">
        <v>12</v>
      </c>
      <c r="DX10" s="55">
        <v>12</v>
      </c>
      <c r="DY10" s="55">
        <v>12</v>
      </c>
      <c r="DZ10" s="58">
        <f t="shared" si="61"/>
        <v>36</v>
      </c>
      <c r="EA10" s="20">
        <f>DW10*EA3</f>
        <v>36</v>
      </c>
      <c r="EB10" s="20">
        <f t="shared" ref="EB10" si="137">DX10*EB3</f>
        <v>36</v>
      </c>
      <c r="EC10" s="20">
        <f t="shared" ref="EC10" si="138">DY10*EC3</f>
        <v>12</v>
      </c>
      <c r="ED10" s="63">
        <f t="shared" si="64"/>
        <v>84</v>
      </c>
      <c r="EE10" s="61">
        <f t="shared" si="65"/>
        <v>168</v>
      </c>
      <c r="EF10" s="55">
        <v>12</v>
      </c>
      <c r="EG10" s="55">
        <v>12</v>
      </c>
      <c r="EH10" s="22">
        <f>EC10*EH3</f>
        <v>0</v>
      </c>
      <c r="EI10" s="55">
        <v>12</v>
      </c>
      <c r="EJ10" s="58">
        <f t="shared" si="66"/>
        <v>36</v>
      </c>
      <c r="EK10" s="20">
        <f>EF10*EK3</f>
        <v>36</v>
      </c>
      <c r="EL10" s="20">
        <f>EG10*EL3</f>
        <v>12</v>
      </c>
      <c r="EM10" s="22">
        <f>EH10*EM3</f>
        <v>0</v>
      </c>
      <c r="EN10" s="20">
        <f>EI10*EN3</f>
        <v>12</v>
      </c>
      <c r="EO10" s="63">
        <f t="shared" si="67"/>
        <v>60</v>
      </c>
      <c r="EP10" s="14">
        <f t="shared" si="68"/>
        <v>576</v>
      </c>
      <c r="EQ10" s="19">
        <v>0</v>
      </c>
      <c r="ER10" s="39">
        <f t="shared" si="69"/>
        <v>576</v>
      </c>
      <c r="ES10" s="62">
        <f t="shared" si="70"/>
        <v>1152</v>
      </c>
      <c r="ET10" s="42">
        <v>5</v>
      </c>
      <c r="EU10" s="31">
        <v>0</v>
      </c>
      <c r="EV10" s="31">
        <v>0</v>
      </c>
      <c r="EW10" s="31">
        <v>0</v>
      </c>
      <c r="EX10" s="22">
        <f t="shared" si="71"/>
        <v>0</v>
      </c>
      <c r="EY10" s="22">
        <f>EU10*EY3</f>
        <v>0</v>
      </c>
      <c r="EZ10" s="22">
        <f t="shared" si="72"/>
        <v>0</v>
      </c>
      <c r="FA10" s="22">
        <f t="shared" si="72"/>
        <v>0</v>
      </c>
      <c r="FB10" s="22">
        <f t="shared" si="73"/>
        <v>0</v>
      </c>
      <c r="FC10" s="31">
        <v>0</v>
      </c>
      <c r="FD10" s="31">
        <v>0</v>
      </c>
      <c r="FE10" s="31">
        <v>0</v>
      </c>
      <c r="FF10" s="29">
        <f t="shared" si="74"/>
        <v>0</v>
      </c>
      <c r="FG10" s="22">
        <f>FC10*FG3</f>
        <v>0</v>
      </c>
      <c r="FH10" s="22">
        <f t="shared" si="75"/>
        <v>0</v>
      </c>
      <c r="FI10" s="22">
        <f t="shared" si="75"/>
        <v>0</v>
      </c>
      <c r="FJ10" s="29">
        <f t="shared" si="76"/>
        <v>0</v>
      </c>
      <c r="FK10" s="30">
        <f t="shared" si="77"/>
        <v>0</v>
      </c>
      <c r="FL10" s="31">
        <v>0</v>
      </c>
      <c r="FM10" s="31">
        <v>0</v>
      </c>
      <c r="FN10" s="31">
        <v>0</v>
      </c>
      <c r="FO10" s="22">
        <f t="shared" si="78"/>
        <v>0</v>
      </c>
      <c r="FP10" s="22">
        <f>FL10*FP3</f>
        <v>0</v>
      </c>
      <c r="FQ10" s="22">
        <f t="shared" si="79"/>
        <v>0</v>
      </c>
      <c r="FR10" s="22">
        <f t="shared" si="79"/>
        <v>0</v>
      </c>
      <c r="FS10" s="22">
        <f t="shared" si="80"/>
        <v>0</v>
      </c>
      <c r="FT10" s="31">
        <v>0</v>
      </c>
      <c r="FU10" s="31">
        <v>0</v>
      </c>
      <c r="FV10" s="31">
        <v>0</v>
      </c>
      <c r="FW10" s="29">
        <f t="shared" si="81"/>
        <v>0</v>
      </c>
      <c r="FX10" s="22">
        <f>FT10*FX3</f>
        <v>0</v>
      </c>
      <c r="FY10" s="22">
        <f t="shared" si="82"/>
        <v>0</v>
      </c>
      <c r="FZ10" s="22">
        <f t="shared" si="82"/>
        <v>0</v>
      </c>
      <c r="GA10" s="22">
        <f t="shared" si="83"/>
        <v>0</v>
      </c>
      <c r="GB10" s="30">
        <f t="shared" si="84"/>
        <v>0</v>
      </c>
      <c r="GC10" s="31">
        <v>0</v>
      </c>
      <c r="GD10" s="31">
        <v>0</v>
      </c>
      <c r="GE10" s="31">
        <v>0</v>
      </c>
      <c r="GF10" s="22">
        <f t="shared" si="85"/>
        <v>0</v>
      </c>
      <c r="GG10" s="22">
        <f>GC10*GG3</f>
        <v>0</v>
      </c>
      <c r="GH10" s="22">
        <f t="shared" si="86"/>
        <v>0</v>
      </c>
      <c r="GI10" s="22">
        <f t="shared" si="86"/>
        <v>0</v>
      </c>
      <c r="GJ10" s="22">
        <f t="shared" si="87"/>
        <v>0</v>
      </c>
      <c r="GK10" s="31">
        <v>0</v>
      </c>
      <c r="GL10" s="31">
        <v>0</v>
      </c>
      <c r="GM10" s="31">
        <v>0</v>
      </c>
      <c r="GN10" s="22">
        <f t="shared" si="88"/>
        <v>0</v>
      </c>
      <c r="GO10" s="22">
        <f>GK10*GO3</f>
        <v>0</v>
      </c>
      <c r="GP10" s="22">
        <f t="shared" si="89"/>
        <v>0</v>
      </c>
      <c r="GQ10" s="22">
        <f t="shared" si="89"/>
        <v>0</v>
      </c>
      <c r="GR10" s="22">
        <f t="shared" si="90"/>
        <v>0</v>
      </c>
      <c r="GS10" s="22">
        <f t="shared" si="91"/>
        <v>0</v>
      </c>
      <c r="GT10" s="22">
        <f t="shared" si="92"/>
        <v>0</v>
      </c>
      <c r="GU10" s="22">
        <f t="shared" si="93"/>
        <v>0</v>
      </c>
      <c r="GV10" s="22">
        <f t="shared" si="94"/>
        <v>0</v>
      </c>
      <c r="GW10" s="22">
        <f t="shared" si="95"/>
        <v>0</v>
      </c>
      <c r="GX10" s="22">
        <f t="shared" si="96"/>
        <v>0</v>
      </c>
      <c r="GY10" s="22">
        <f t="shared" si="97"/>
        <v>0</v>
      </c>
      <c r="GZ10" s="22">
        <f t="shared" si="98"/>
        <v>0</v>
      </c>
      <c r="HA10" s="22">
        <f t="shared" si="99"/>
        <v>0</v>
      </c>
      <c r="HB10" s="22">
        <f t="shared" si="100"/>
        <v>0</v>
      </c>
      <c r="HC10" s="22">
        <f t="shared" si="101"/>
        <v>0</v>
      </c>
      <c r="HD10" s="22">
        <f t="shared" si="102"/>
        <v>0</v>
      </c>
      <c r="HE10" s="22">
        <f t="shared" si="103"/>
        <v>0</v>
      </c>
      <c r="HF10" s="22">
        <f t="shared" si="104"/>
        <v>0</v>
      </c>
      <c r="HG10" s="22">
        <f t="shared" si="105"/>
        <v>0</v>
      </c>
      <c r="HH10" s="22">
        <f t="shared" si="106"/>
        <v>0</v>
      </c>
      <c r="HI10" s="22">
        <f t="shared" si="107"/>
        <v>0</v>
      </c>
      <c r="HJ10" s="22">
        <f t="shared" si="108"/>
        <v>0</v>
      </c>
      <c r="HK10" s="22">
        <f t="shared" si="109"/>
        <v>0</v>
      </c>
      <c r="HL10" s="22">
        <f t="shared" si="110"/>
        <v>0</v>
      </c>
      <c r="HM10" s="22">
        <f t="shared" si="111"/>
        <v>0</v>
      </c>
      <c r="HN10" s="67">
        <f t="shared" si="112"/>
        <v>0</v>
      </c>
      <c r="HO10" s="62">
        <f>HN10+ES10</f>
        <v>1152</v>
      </c>
      <c r="HP10" s="3">
        <v>3</v>
      </c>
      <c r="HQ10" s="15">
        <f>HO10/1152*100</f>
        <v>100</v>
      </c>
      <c r="HR10" s="43" t="s">
        <v>69</v>
      </c>
      <c r="HS10" s="20"/>
    </row>
    <row r="11" spans="1:227" x14ac:dyDescent="0.2"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</row>
  </sheetData>
  <sortState xmlns:xlrd2="http://schemas.microsoft.com/office/spreadsheetml/2017/richdata2" ref="C6:C10">
    <sortCondition ref="C5:C10"/>
  </sortState>
  <mergeCells count="42">
    <mergeCell ref="CP4:CW4"/>
    <mergeCell ref="BY1:ES1"/>
    <mergeCell ref="DG4:DN4"/>
    <mergeCell ref="DO4:DV4"/>
    <mergeCell ref="DW4:ED4"/>
    <mergeCell ref="EF2:EP2"/>
    <mergeCell ref="EF4:EO4"/>
    <mergeCell ref="DG2:DN2"/>
    <mergeCell ref="DO2:EE2"/>
    <mergeCell ref="CP2:DF2"/>
    <mergeCell ref="CG4:CN4"/>
    <mergeCell ref="CX4:DE4"/>
    <mergeCell ref="BY2:CO2"/>
    <mergeCell ref="BY4:CF4"/>
    <mergeCell ref="BK4:BT4"/>
    <mergeCell ref="BK2:BT2"/>
    <mergeCell ref="AT2:BJ2"/>
    <mergeCell ref="AL2:AS2"/>
    <mergeCell ref="D1:BX1"/>
    <mergeCell ref="D2:T2"/>
    <mergeCell ref="U2:AK2"/>
    <mergeCell ref="D4:K4"/>
    <mergeCell ref="U4:AB4"/>
    <mergeCell ref="AC4:AJ4"/>
    <mergeCell ref="BB4:BI4"/>
    <mergeCell ref="L4:S4"/>
    <mergeCell ref="AL4:AS4"/>
    <mergeCell ref="AT4:BA4"/>
    <mergeCell ref="EU1:HN1"/>
    <mergeCell ref="FL2:GB2"/>
    <mergeCell ref="FL4:FS4"/>
    <mergeCell ref="FT4:GA4"/>
    <mergeCell ref="GC4:GJ4"/>
    <mergeCell ref="GC2:GJ2"/>
    <mergeCell ref="FC4:FJ4"/>
    <mergeCell ref="GK4:GR4"/>
    <mergeCell ref="EU2:FJ2"/>
    <mergeCell ref="EU4:FB4"/>
    <mergeCell ref="GS4:GZ4"/>
    <mergeCell ref="GK2:GZ2"/>
    <mergeCell ref="HB2:HK2"/>
    <mergeCell ref="HB4:HK4"/>
  </mergeCells>
  <pageMargins left="0.2" right="0.27" top="1" bottom="1" header="0.14000000000000001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Murgas</vt:lpstr>
      <vt:lpstr>Parodistas</vt:lpstr>
      <vt:lpstr>Humoristas</vt:lpstr>
      <vt:lpstr>Lubolos</vt:lpstr>
      <vt:lpstr>Revistas</vt:lpstr>
    </vt:vector>
  </TitlesOfParts>
  <Company>Carnaval del Futuro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CDF CDF</cp:lastModifiedBy>
  <cp:lastPrinted>2006-03-16T23:00:51Z</cp:lastPrinted>
  <dcterms:created xsi:type="dcterms:W3CDTF">2005-01-03T21:55:19Z</dcterms:created>
  <dcterms:modified xsi:type="dcterms:W3CDTF">2026-02-27T14:29:24Z</dcterms:modified>
</cp:coreProperties>
</file>