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iodismo\Fallos\"/>
    </mc:Choice>
  </mc:AlternateContent>
  <xr:revisionPtr revIDLastSave="0" documentId="13_ncr:1_{76CE36EC-69A7-4970-8332-F5D2FE380E78}" xr6:coauthVersionLast="47" xr6:coauthVersionMax="47" xr10:uidLastSave="{00000000-0000-0000-0000-000000000000}"/>
  <bookViews>
    <workbookView xWindow="-120" yWindow="-120" windowWidth="20730" windowHeight="11040" tabRatio="602" xr2:uid="{00000000-000D-0000-FFFF-FFFF00000000}"/>
  </bookViews>
  <sheets>
    <sheet name="Portada" sheetId="71" r:id="rId1"/>
    <sheet name="Murgas" sheetId="68" r:id="rId2"/>
    <sheet name="Parodistas" sheetId="66" r:id="rId3"/>
    <sheet name="Humoristas" sheetId="65" r:id="rId4"/>
    <sheet name="Lubolos" sheetId="70" r:id="rId5"/>
    <sheet name="Revistas" sheetId="69" r:id="rId6"/>
  </sheets>
  <definedNames>
    <definedName name="comienzo" localSheetId="4">#REF!</definedName>
    <definedName name="comienzo" localSheetId="1">#REF!</definedName>
    <definedName name="comienzo" localSheetId="5">#REF!</definedName>
    <definedName name="comienzo">#REF!</definedName>
  </definedNames>
  <calcPr calcId="191029"/>
</workbook>
</file>

<file path=xl/calcChain.xml><?xml version="1.0" encoding="utf-8"?>
<calcChain xmlns="http://schemas.openxmlformats.org/spreadsheetml/2006/main">
  <c r="GB9" i="70" l="1"/>
  <c r="AF19" i="66"/>
  <c r="AG19" i="66"/>
  <c r="DI20" i="70" l="1"/>
  <c r="DK20" i="70"/>
  <c r="DM20" i="70"/>
  <c r="CO20" i="70"/>
  <c r="CP20" i="70"/>
  <c r="CR20" i="70" s="1"/>
  <c r="CQ20" i="70"/>
  <c r="CT20" i="70"/>
  <c r="CU20" i="70"/>
  <c r="CW20" i="70" s="1"/>
  <c r="CV20" i="70"/>
  <c r="CY20" i="70"/>
  <c r="DB20" i="70" s="1"/>
  <c r="CZ20" i="70"/>
  <c r="DA20" i="70"/>
  <c r="DD20" i="70"/>
  <c r="DE20" i="70"/>
  <c r="DG20" i="70" s="1"/>
  <c r="DF20" i="70"/>
  <c r="BS20" i="70"/>
  <c r="BW20" i="70" s="1"/>
  <c r="BT20" i="70"/>
  <c r="BZ20" i="70" s="1"/>
  <c r="BU20" i="70"/>
  <c r="BV20" i="70"/>
  <c r="CA20" i="70"/>
  <c r="CB20" i="70"/>
  <c r="CE20" i="70"/>
  <c r="CF20" i="70"/>
  <c r="CH20" i="70" s="1"/>
  <c r="CG20" i="70"/>
  <c r="CJ20" i="70"/>
  <c r="CK20" i="70"/>
  <c r="CL20" i="70"/>
  <c r="CM20" i="70"/>
  <c r="AY20" i="70"/>
  <c r="BD20" i="70" s="1"/>
  <c r="AZ20" i="70"/>
  <c r="BE20" i="70" s="1"/>
  <c r="BA20" i="70"/>
  <c r="BB20" i="70" s="1"/>
  <c r="BI20" i="70"/>
  <c r="BJ20" i="70"/>
  <c r="BK20" i="70"/>
  <c r="BL20" i="70"/>
  <c r="BN20" i="70"/>
  <c r="BO20" i="70"/>
  <c r="BP20" i="70"/>
  <c r="BQ20" i="70"/>
  <c r="AO20" i="70"/>
  <c r="AT20" i="70" s="1"/>
  <c r="AP20" i="70"/>
  <c r="AU20" i="70" s="1"/>
  <c r="AQ20" i="70"/>
  <c r="AR20" i="70" s="1"/>
  <c r="AE20" i="70"/>
  <c r="AI20" i="70" s="1"/>
  <c r="AF20" i="70"/>
  <c r="AJ20" i="70" s="1"/>
  <c r="AG20" i="70"/>
  <c r="AH20" i="70" s="1"/>
  <c r="V20" i="70"/>
  <c r="Y20" i="70" s="1"/>
  <c r="W20" i="70"/>
  <c r="X20" i="70"/>
  <c r="AA20" i="70"/>
  <c r="AB20" i="70"/>
  <c r="M20" i="70"/>
  <c r="P20" i="70" s="1"/>
  <c r="N20" i="70"/>
  <c r="R20" i="70" s="1"/>
  <c r="O20" i="70"/>
  <c r="S20" i="70"/>
  <c r="E20" i="70"/>
  <c r="F20" i="70"/>
  <c r="J20" i="70" s="1"/>
  <c r="H20" i="70"/>
  <c r="D20" i="70"/>
  <c r="HQ11" i="70"/>
  <c r="HQ10" i="70"/>
  <c r="HQ8" i="70"/>
  <c r="HQ7" i="70"/>
  <c r="HQ6" i="70"/>
  <c r="HJ9" i="70"/>
  <c r="HH9" i="70"/>
  <c r="HG9" i="70"/>
  <c r="GY9" i="70"/>
  <c r="HD9" i="70" s="1"/>
  <c r="GX9" i="70"/>
  <c r="GW9" i="70"/>
  <c r="GZ9" i="70" s="1"/>
  <c r="GV9" i="70"/>
  <c r="GQ9" i="70"/>
  <c r="GP9" i="70"/>
  <c r="GO9" i="70"/>
  <c r="GR9" i="70" s="1"/>
  <c r="GN9" i="70"/>
  <c r="GI9" i="70"/>
  <c r="GH9" i="70"/>
  <c r="GG9" i="70"/>
  <c r="GJ9" i="70" s="1"/>
  <c r="GF9" i="70"/>
  <c r="FZ9" i="70"/>
  <c r="FY9" i="70"/>
  <c r="FX9" i="70"/>
  <c r="FW9" i="70"/>
  <c r="FR9" i="70"/>
  <c r="FQ9" i="70"/>
  <c r="FP9" i="70"/>
  <c r="FS9" i="70" s="1"/>
  <c r="FO9" i="70"/>
  <c r="FI9" i="70"/>
  <c r="FH9" i="70"/>
  <c r="FJ9" i="70" s="1"/>
  <c r="FG9" i="70"/>
  <c r="FF9" i="70"/>
  <c r="FA9" i="70"/>
  <c r="EZ9" i="70"/>
  <c r="EY9" i="70"/>
  <c r="FB9" i="70" s="1"/>
  <c r="EX9" i="70"/>
  <c r="EN9" i="70"/>
  <c r="EL9" i="70"/>
  <c r="EK9" i="70"/>
  <c r="EC9" i="70"/>
  <c r="EH9" i="70" s="1"/>
  <c r="EB9" i="70"/>
  <c r="EA9" i="70"/>
  <c r="ED9" i="70" s="1"/>
  <c r="DZ9" i="70"/>
  <c r="DU9" i="70"/>
  <c r="DT9" i="70"/>
  <c r="DS9" i="70"/>
  <c r="DV9" i="70" s="1"/>
  <c r="DR9" i="70"/>
  <c r="DM9" i="70"/>
  <c r="DN9" i="70" s="1"/>
  <c r="DL9" i="70"/>
  <c r="DK9" i="70"/>
  <c r="DJ9" i="70"/>
  <c r="DE9" i="70"/>
  <c r="DD9" i="70"/>
  <c r="DC9" i="70"/>
  <c r="DB9" i="70"/>
  <c r="DA9" i="70"/>
  <c r="CV9" i="70"/>
  <c r="CU9" i="70"/>
  <c r="CT9" i="70"/>
  <c r="CS9" i="70"/>
  <c r="CM9" i="70"/>
  <c r="CL9" i="70"/>
  <c r="CK9" i="70"/>
  <c r="CJ9" i="70"/>
  <c r="CE9" i="70"/>
  <c r="CD9" i="70"/>
  <c r="CF9" i="70" s="1"/>
  <c r="CC9" i="70"/>
  <c r="CB9" i="70"/>
  <c r="BS9" i="70"/>
  <c r="BQ9" i="70"/>
  <c r="BP9" i="70"/>
  <c r="BG9" i="70"/>
  <c r="BH9" i="70"/>
  <c r="BM9" i="70" s="1"/>
  <c r="BF9" i="70"/>
  <c r="AY9" i="70"/>
  <c r="AZ9" i="70"/>
  <c r="AX9" i="70"/>
  <c r="BA9" i="70" s="1"/>
  <c r="AQ9" i="70"/>
  <c r="AR9" i="70"/>
  <c r="AP9" i="70"/>
  <c r="AH9" i="70"/>
  <c r="AJ9" i="70" s="1"/>
  <c r="AI9" i="70"/>
  <c r="AG9" i="70"/>
  <c r="Z9" i="70"/>
  <c r="AA9" i="70"/>
  <c r="AB9" i="70" s="1"/>
  <c r="Y9" i="70"/>
  <c r="Q9" i="70"/>
  <c r="R9" i="70"/>
  <c r="P9" i="70"/>
  <c r="I9" i="70"/>
  <c r="J9" i="70"/>
  <c r="H9" i="70"/>
  <c r="G9" i="70"/>
  <c r="O9" i="70"/>
  <c r="X9" i="70"/>
  <c r="AF9" i="70"/>
  <c r="AO9" i="70"/>
  <c r="AW9" i="70"/>
  <c r="BE9" i="70"/>
  <c r="BL3" i="65"/>
  <c r="GP24" i="68"/>
  <c r="GP23" i="68"/>
  <c r="GP22" i="68"/>
  <c r="GP21" i="68"/>
  <c r="GP20" i="68"/>
  <c r="GP19" i="68"/>
  <c r="GP18" i="68"/>
  <c r="GP17" i="68"/>
  <c r="GP15" i="68"/>
  <c r="GP14" i="68"/>
  <c r="GP13" i="68"/>
  <c r="GP12" i="68"/>
  <c r="GP11" i="68"/>
  <c r="GP10" i="68"/>
  <c r="GP9" i="68"/>
  <c r="GP8" i="68"/>
  <c r="GP7" i="68"/>
  <c r="GP6" i="68"/>
  <c r="GQ11" i="70"/>
  <c r="GP11" i="70"/>
  <c r="GO11" i="70"/>
  <c r="GN11" i="70"/>
  <c r="GI11" i="70"/>
  <c r="GH11" i="70"/>
  <c r="GG11" i="70"/>
  <c r="GF11" i="70"/>
  <c r="FZ11" i="70"/>
  <c r="FY11" i="70"/>
  <c r="FX11" i="70"/>
  <c r="FW11" i="70"/>
  <c r="FR11" i="70"/>
  <c r="FQ11" i="70"/>
  <c r="FP11" i="70"/>
  <c r="FO11" i="70"/>
  <c r="FI11" i="70"/>
  <c r="FH11" i="70"/>
  <c r="FG11" i="70"/>
  <c r="FF11" i="70"/>
  <c r="FA11" i="70"/>
  <c r="EZ11" i="70"/>
  <c r="EY11" i="70"/>
  <c r="FB11" i="70" s="1"/>
  <c r="EX11" i="70"/>
  <c r="EN11" i="70"/>
  <c r="EL11" i="70"/>
  <c r="EK11" i="70"/>
  <c r="EC11" i="70"/>
  <c r="EH11" i="70" s="1"/>
  <c r="EB11" i="70"/>
  <c r="EA11" i="70"/>
  <c r="DZ11" i="70"/>
  <c r="DU11" i="70"/>
  <c r="DT11" i="70"/>
  <c r="DS11" i="70"/>
  <c r="DR11" i="70"/>
  <c r="DM11" i="70"/>
  <c r="DL11" i="70"/>
  <c r="DK11" i="70"/>
  <c r="DJ11" i="70"/>
  <c r="DD11" i="70"/>
  <c r="DC11" i="70"/>
  <c r="DB11" i="70"/>
  <c r="DA11" i="70"/>
  <c r="CV11" i="70"/>
  <c r="CU11" i="70"/>
  <c r="CT11" i="70"/>
  <c r="CS11" i="70"/>
  <c r="CM11" i="70"/>
  <c r="CL11" i="70"/>
  <c r="CK11" i="70"/>
  <c r="CJ11" i="70"/>
  <c r="CE11" i="70"/>
  <c r="CD11" i="70"/>
  <c r="CC11" i="70"/>
  <c r="CB11" i="70"/>
  <c r="BS11" i="70"/>
  <c r="BQ11" i="70"/>
  <c r="BP11" i="70"/>
  <c r="BH11" i="70"/>
  <c r="BM11" i="70" s="1"/>
  <c r="BG11" i="70"/>
  <c r="BF11" i="70"/>
  <c r="BE11" i="70"/>
  <c r="AZ11" i="70"/>
  <c r="AY11" i="70"/>
  <c r="AX11" i="70"/>
  <c r="AW11" i="70"/>
  <c r="AR11" i="70"/>
  <c r="AQ11" i="70"/>
  <c r="AP11" i="70"/>
  <c r="AO11" i="70"/>
  <c r="AI11" i="70"/>
  <c r="AH11" i="70"/>
  <c r="AG11" i="70"/>
  <c r="AF11" i="70"/>
  <c r="AA11" i="70"/>
  <c r="Z11" i="70"/>
  <c r="Y11" i="70"/>
  <c r="X11" i="70"/>
  <c r="R11" i="70"/>
  <c r="Q11" i="70"/>
  <c r="P11" i="70"/>
  <c r="O11" i="70"/>
  <c r="J11" i="70"/>
  <c r="I11" i="70"/>
  <c r="H11" i="70"/>
  <c r="G11" i="70"/>
  <c r="GQ10" i="70"/>
  <c r="GP10" i="70"/>
  <c r="GO10" i="70"/>
  <c r="GN10" i="70"/>
  <c r="GI10" i="70"/>
  <c r="GH10" i="70"/>
  <c r="GG10" i="70"/>
  <c r="GF10" i="70"/>
  <c r="FZ10" i="70"/>
  <c r="FY10" i="70"/>
  <c r="FX10" i="70"/>
  <c r="FW10" i="70"/>
  <c r="FR10" i="70"/>
  <c r="FQ10" i="70"/>
  <c r="FP10" i="70"/>
  <c r="FO10" i="70"/>
  <c r="FI10" i="70"/>
  <c r="FJ10" i="70" s="1"/>
  <c r="FH10" i="70"/>
  <c r="FG10" i="70"/>
  <c r="FF10" i="70"/>
  <c r="FA10" i="70"/>
  <c r="EZ10" i="70"/>
  <c r="EY10" i="70"/>
  <c r="EX10" i="70"/>
  <c r="EN10" i="70"/>
  <c r="EL10" i="70"/>
  <c r="EK10" i="70"/>
  <c r="EC10" i="70"/>
  <c r="EH10" i="70" s="1"/>
  <c r="EB10" i="70"/>
  <c r="EA10" i="70"/>
  <c r="DZ10" i="70"/>
  <c r="DU10" i="70"/>
  <c r="DT10" i="70"/>
  <c r="DS10" i="70"/>
  <c r="DR10" i="70"/>
  <c r="DM10" i="70"/>
  <c r="DL10" i="70"/>
  <c r="DK10" i="70"/>
  <c r="DJ10" i="70"/>
  <c r="DD10" i="70"/>
  <c r="DC10" i="70"/>
  <c r="DB10" i="70"/>
  <c r="DA10" i="70"/>
  <c r="CV10" i="70"/>
  <c r="CU10" i="70"/>
  <c r="CT10" i="70"/>
  <c r="CS10" i="70"/>
  <c r="CM10" i="70"/>
  <c r="CL10" i="70"/>
  <c r="CK10" i="70"/>
  <c r="CJ10" i="70"/>
  <c r="CE10" i="70"/>
  <c r="CD10" i="70"/>
  <c r="CC10" i="70"/>
  <c r="CB10" i="70"/>
  <c r="BS10" i="70"/>
  <c r="BQ10" i="70"/>
  <c r="BP10" i="70"/>
  <c r="BH10" i="70"/>
  <c r="BG10" i="70"/>
  <c r="BF10" i="70"/>
  <c r="BE10" i="70"/>
  <c r="AZ10" i="70"/>
  <c r="BA21" i="70" s="1"/>
  <c r="AY10" i="70"/>
  <c r="AX10" i="70"/>
  <c r="AW10" i="70"/>
  <c r="AR10" i="70"/>
  <c r="AQ10" i="70"/>
  <c r="AP10" i="70"/>
  <c r="AO10" i="70"/>
  <c r="AI10" i="70"/>
  <c r="AH10" i="70"/>
  <c r="AG10" i="70"/>
  <c r="AF10" i="70"/>
  <c r="AA10" i="70"/>
  <c r="Z10" i="70"/>
  <c r="Y10" i="70"/>
  <c r="X10" i="70"/>
  <c r="R10" i="70"/>
  <c r="Q10" i="70"/>
  <c r="P10" i="70"/>
  <c r="O10" i="70"/>
  <c r="J10" i="70"/>
  <c r="I10" i="70"/>
  <c r="H10" i="70"/>
  <c r="G10" i="70"/>
  <c r="HJ8" i="70"/>
  <c r="HH8" i="70"/>
  <c r="HG8" i="70"/>
  <c r="GY8" i="70"/>
  <c r="HD8" i="70" s="1"/>
  <c r="HI8" i="70" s="1"/>
  <c r="GX8" i="70"/>
  <c r="GW8" i="70"/>
  <c r="GV8" i="70"/>
  <c r="GQ8" i="70"/>
  <c r="GP8" i="70"/>
  <c r="GO8" i="70"/>
  <c r="GN8" i="70"/>
  <c r="GI8" i="70"/>
  <c r="GH8" i="70"/>
  <c r="GG8" i="70"/>
  <c r="GF8" i="70"/>
  <c r="FZ8" i="70"/>
  <c r="FY8" i="70"/>
  <c r="FX8" i="70"/>
  <c r="FW8" i="70"/>
  <c r="FR8" i="70"/>
  <c r="FQ8" i="70"/>
  <c r="FP8" i="70"/>
  <c r="FO8" i="70"/>
  <c r="FI8" i="70"/>
  <c r="FH8" i="70"/>
  <c r="FG8" i="70"/>
  <c r="FF8" i="70"/>
  <c r="FA8" i="70"/>
  <c r="EZ8" i="70"/>
  <c r="EY8" i="70"/>
  <c r="EX8" i="70"/>
  <c r="EN8" i="70"/>
  <c r="EL8" i="70"/>
  <c r="EK8" i="70"/>
  <c r="EC8" i="70"/>
  <c r="EH8" i="70" s="1"/>
  <c r="EM8" i="70" s="1"/>
  <c r="EB8" i="70"/>
  <c r="EA8" i="70"/>
  <c r="DZ8" i="70"/>
  <c r="DU8" i="70"/>
  <c r="DT8" i="70"/>
  <c r="DS8" i="70"/>
  <c r="DR8" i="70"/>
  <c r="DM8" i="70"/>
  <c r="DL8" i="70"/>
  <c r="DK8" i="70"/>
  <c r="DJ8" i="70"/>
  <c r="DD8" i="70"/>
  <c r="DC8" i="70"/>
  <c r="DB8" i="70"/>
  <c r="DA8" i="70"/>
  <c r="CV8" i="70"/>
  <c r="CU8" i="70"/>
  <c r="CT8" i="70"/>
  <c r="CW8" i="70" s="1"/>
  <c r="CS8" i="70"/>
  <c r="CM8" i="70"/>
  <c r="CL8" i="70"/>
  <c r="CK8" i="70"/>
  <c r="CJ8" i="70"/>
  <c r="CE8" i="70"/>
  <c r="CD8" i="70"/>
  <c r="CC8" i="70"/>
  <c r="CB8" i="70"/>
  <c r="BS8" i="70"/>
  <c r="BQ8" i="70"/>
  <c r="BP8" i="70"/>
  <c r="BH8" i="70"/>
  <c r="BG8" i="70"/>
  <c r="BF8" i="70"/>
  <c r="BE8" i="70"/>
  <c r="AZ8" i="70"/>
  <c r="BA19" i="70" s="1"/>
  <c r="AY8" i="70"/>
  <c r="AZ19" i="70" s="1"/>
  <c r="AX8" i="70"/>
  <c r="AW8" i="70"/>
  <c r="AR8" i="70"/>
  <c r="AQ8" i="70"/>
  <c r="AP8" i="70"/>
  <c r="AO8" i="70"/>
  <c r="AI8" i="70"/>
  <c r="AH8" i="70"/>
  <c r="AG8" i="70"/>
  <c r="AF8" i="70"/>
  <c r="AA8" i="70"/>
  <c r="Z8" i="70"/>
  <c r="W19" i="70" s="1"/>
  <c r="Y8" i="70"/>
  <c r="X8" i="70"/>
  <c r="R8" i="70"/>
  <c r="Q8" i="70"/>
  <c r="P8" i="70"/>
  <c r="O8" i="70"/>
  <c r="J8" i="70"/>
  <c r="I8" i="70"/>
  <c r="H8" i="70"/>
  <c r="G8" i="70"/>
  <c r="HJ7" i="70"/>
  <c r="HH7" i="70"/>
  <c r="HG7" i="70"/>
  <c r="GY7" i="70"/>
  <c r="HD7" i="70" s="1"/>
  <c r="HF7" i="70" s="1"/>
  <c r="GX7" i="70"/>
  <c r="GW7" i="70"/>
  <c r="GV7" i="70"/>
  <c r="GQ7" i="70"/>
  <c r="GP7" i="70"/>
  <c r="GO7" i="70"/>
  <c r="GN7" i="70"/>
  <c r="GI7" i="70"/>
  <c r="GH7" i="70"/>
  <c r="GG7" i="70"/>
  <c r="GF7" i="70"/>
  <c r="FZ7" i="70"/>
  <c r="FY7" i="70"/>
  <c r="FX7" i="70"/>
  <c r="FW7" i="70"/>
  <c r="FR7" i="70"/>
  <c r="FQ7" i="70"/>
  <c r="FP7" i="70"/>
  <c r="FO7" i="70"/>
  <c r="FI7" i="70"/>
  <c r="FH7" i="70"/>
  <c r="FG7" i="70"/>
  <c r="FF7" i="70"/>
  <c r="FA7" i="70"/>
  <c r="EZ7" i="70"/>
  <c r="EY7" i="70"/>
  <c r="EX7" i="70"/>
  <c r="EN7" i="70"/>
  <c r="EL7" i="70"/>
  <c r="EK7" i="70"/>
  <c r="EC7" i="70"/>
  <c r="EH7" i="70" s="1"/>
  <c r="EB7" i="70"/>
  <c r="EA7" i="70"/>
  <c r="DZ7" i="70"/>
  <c r="DU7" i="70"/>
  <c r="DT7" i="70"/>
  <c r="DS7" i="70"/>
  <c r="DR7" i="70"/>
  <c r="DM7" i="70"/>
  <c r="DL7" i="70"/>
  <c r="DK7" i="70"/>
  <c r="DJ7" i="70"/>
  <c r="DD7" i="70"/>
  <c r="DC7" i="70"/>
  <c r="DB7" i="70"/>
  <c r="DA7" i="70"/>
  <c r="CV7" i="70"/>
  <c r="CU7" i="70"/>
  <c r="CT7" i="70"/>
  <c r="CS7" i="70"/>
  <c r="CM7" i="70"/>
  <c r="CL7" i="70"/>
  <c r="CK7" i="70"/>
  <c r="CJ7" i="70"/>
  <c r="CE7" i="70"/>
  <c r="CD7" i="70"/>
  <c r="CC7" i="70"/>
  <c r="CB7" i="70"/>
  <c r="BS7" i="70"/>
  <c r="BQ7" i="70"/>
  <c r="BP7" i="70"/>
  <c r="BH7" i="70"/>
  <c r="BG7" i="70"/>
  <c r="BF7" i="70"/>
  <c r="BE7" i="70"/>
  <c r="AZ7" i="70"/>
  <c r="AY7" i="70"/>
  <c r="AX7" i="70"/>
  <c r="AW7" i="70"/>
  <c r="AR7" i="70"/>
  <c r="AQ7" i="70"/>
  <c r="AP7" i="70"/>
  <c r="AO7" i="70"/>
  <c r="AI7" i="70"/>
  <c r="AH7" i="70"/>
  <c r="AG7" i="70"/>
  <c r="AF7" i="70"/>
  <c r="AA7" i="70"/>
  <c r="Z7" i="70"/>
  <c r="Y7" i="70"/>
  <c r="X7" i="70"/>
  <c r="R7" i="70"/>
  <c r="Q7" i="70"/>
  <c r="N18" i="70" s="1"/>
  <c r="P7" i="70"/>
  <c r="O7" i="70"/>
  <c r="J7" i="70"/>
  <c r="I7" i="70"/>
  <c r="H7" i="70"/>
  <c r="G7" i="70"/>
  <c r="HJ6" i="70"/>
  <c r="HH6" i="70"/>
  <c r="HG6" i="70"/>
  <c r="GY6" i="70"/>
  <c r="HD6" i="70" s="1"/>
  <c r="GX6" i="70"/>
  <c r="GW6" i="70"/>
  <c r="GV6" i="70"/>
  <c r="GQ6" i="70"/>
  <c r="GP6" i="70"/>
  <c r="GO6" i="70"/>
  <c r="GN6" i="70"/>
  <c r="GI6" i="70"/>
  <c r="GH6" i="70"/>
  <c r="GG6" i="70"/>
  <c r="GF6" i="70"/>
  <c r="FZ6" i="70"/>
  <c r="FY6" i="70"/>
  <c r="FX6" i="70"/>
  <c r="FW6" i="70"/>
  <c r="FR6" i="70"/>
  <c r="FQ6" i="70"/>
  <c r="FP6" i="70"/>
  <c r="FO6" i="70"/>
  <c r="FI6" i="70"/>
  <c r="FH6" i="70"/>
  <c r="FG6" i="70"/>
  <c r="FF6" i="70"/>
  <c r="FA6" i="70"/>
  <c r="EZ6" i="70"/>
  <c r="EY6" i="70"/>
  <c r="EX6" i="70"/>
  <c r="EN6" i="70"/>
  <c r="EL6" i="70"/>
  <c r="EK6" i="70"/>
  <c r="EC6" i="70"/>
  <c r="EH6" i="70" s="1"/>
  <c r="EB6" i="70"/>
  <c r="EA6" i="70"/>
  <c r="DZ6" i="70"/>
  <c r="DU6" i="70"/>
  <c r="DT6" i="70"/>
  <c r="DS6" i="70"/>
  <c r="DR6" i="70"/>
  <c r="DM6" i="70"/>
  <c r="DL6" i="70"/>
  <c r="DK6" i="70"/>
  <c r="DJ6" i="70"/>
  <c r="DD6" i="70"/>
  <c r="DC6" i="70"/>
  <c r="DB6" i="70"/>
  <c r="DA6" i="70"/>
  <c r="CV6" i="70"/>
  <c r="CU6" i="70"/>
  <c r="CT6" i="70"/>
  <c r="CS6" i="70"/>
  <c r="CM6" i="70"/>
  <c r="CL6" i="70"/>
  <c r="CK6" i="70"/>
  <c r="CJ6" i="70"/>
  <c r="CE6" i="70"/>
  <c r="CD6" i="70"/>
  <c r="CC6" i="70"/>
  <c r="CB6" i="70"/>
  <c r="BS6" i="70"/>
  <c r="BQ6" i="70"/>
  <c r="BP6" i="70"/>
  <c r="BS17" i="70" s="1"/>
  <c r="BH6" i="70"/>
  <c r="BM6" i="70" s="1"/>
  <c r="BG6" i="70"/>
  <c r="BF6" i="70"/>
  <c r="BE6" i="70"/>
  <c r="AZ6" i="70"/>
  <c r="AY6" i="70"/>
  <c r="AX6" i="70"/>
  <c r="AW6" i="70"/>
  <c r="AR6" i="70"/>
  <c r="AQ6" i="70"/>
  <c r="AP6" i="70"/>
  <c r="AO6" i="70"/>
  <c r="AI6" i="70"/>
  <c r="AG17" i="70" s="1"/>
  <c r="AH6" i="70"/>
  <c r="AG6" i="70"/>
  <c r="AF6" i="70"/>
  <c r="AA6" i="70"/>
  <c r="Z6" i="70"/>
  <c r="Y6" i="70"/>
  <c r="X6" i="70"/>
  <c r="R6" i="70"/>
  <c r="Q6" i="70"/>
  <c r="P6" i="70"/>
  <c r="O6" i="70"/>
  <c r="J6" i="70"/>
  <c r="I6" i="70"/>
  <c r="H6" i="70"/>
  <c r="G6" i="70"/>
  <c r="HN3" i="70"/>
  <c r="GV3" i="70"/>
  <c r="GN3" i="70"/>
  <c r="GF3" i="70"/>
  <c r="FW3" i="70"/>
  <c r="FO3" i="70"/>
  <c r="FF3" i="70"/>
  <c r="EX3" i="70"/>
  <c r="EJ3" i="70"/>
  <c r="DZ3" i="70"/>
  <c r="DR3" i="70"/>
  <c r="DJ3" i="70"/>
  <c r="DA3" i="70"/>
  <c r="CS3" i="70"/>
  <c r="CJ3" i="70"/>
  <c r="CB3" i="70"/>
  <c r="BO3" i="70"/>
  <c r="BE3" i="70"/>
  <c r="AW3" i="70"/>
  <c r="AO3" i="70"/>
  <c r="AF3" i="70"/>
  <c r="X3" i="70"/>
  <c r="G3" i="70"/>
  <c r="AZ6" i="68"/>
  <c r="GP10" i="66"/>
  <c r="FG16" i="68"/>
  <c r="FH16" i="68"/>
  <c r="BS6" i="65"/>
  <c r="BT6" i="65"/>
  <c r="BU6" i="65"/>
  <c r="BV6" i="65"/>
  <c r="CA6" i="65"/>
  <c r="CB6" i="65"/>
  <c r="CC6" i="65"/>
  <c r="CD6" i="65"/>
  <c r="CJ6" i="65"/>
  <c r="CK6" i="65"/>
  <c r="CL6" i="65"/>
  <c r="CM6" i="65"/>
  <c r="CR6" i="65"/>
  <c r="CS6" i="65"/>
  <c r="CT6" i="65"/>
  <c r="CU6" i="65"/>
  <c r="DA6" i="65"/>
  <c r="DB6" i="65"/>
  <c r="DC6" i="65"/>
  <c r="DD6" i="65"/>
  <c r="DI6" i="65"/>
  <c r="DJ6" i="65"/>
  <c r="DK6" i="65"/>
  <c r="DL6" i="65"/>
  <c r="DR6" i="65"/>
  <c r="DS6" i="65"/>
  <c r="DT6" i="65"/>
  <c r="DV6" i="65"/>
  <c r="DW9" i="66"/>
  <c r="DX9" i="66"/>
  <c r="DZ9" i="66" s="1"/>
  <c r="EA9" i="66" s="1"/>
  <c r="DW10" i="66"/>
  <c r="DX10" i="66" s="1"/>
  <c r="DZ10" i="66" s="1"/>
  <c r="EA10" i="66" s="1"/>
  <c r="DU10" i="66"/>
  <c r="DT10" i="66"/>
  <c r="DM10" i="66"/>
  <c r="DE10" i="66"/>
  <c r="CV10" i="66"/>
  <c r="CN10" i="66"/>
  <c r="CE10" i="66"/>
  <c r="BW10" i="66"/>
  <c r="BN10" i="66"/>
  <c r="BK10" i="66"/>
  <c r="BA10" i="66"/>
  <c r="AS10" i="66"/>
  <c r="AJ10" i="66"/>
  <c r="AB10" i="66"/>
  <c r="S10" i="66"/>
  <c r="K10" i="66"/>
  <c r="BI10" i="65"/>
  <c r="BH10" i="65"/>
  <c r="DU10" i="65"/>
  <c r="DT10" i="65"/>
  <c r="GI10" i="65"/>
  <c r="GH10" i="65"/>
  <c r="GG10" i="65"/>
  <c r="GF10" i="65"/>
  <c r="GE10" i="65"/>
  <c r="FY10" i="65"/>
  <c r="FX10" i="65"/>
  <c r="FW10" i="65"/>
  <c r="FV10" i="65"/>
  <c r="FQ10" i="65"/>
  <c r="FP10" i="65"/>
  <c r="FO10" i="65"/>
  <c r="FN10" i="65"/>
  <c r="FH10" i="65"/>
  <c r="FG10" i="65"/>
  <c r="FF10" i="65"/>
  <c r="FE10" i="65"/>
  <c r="EZ10" i="65"/>
  <c r="EY10" i="65"/>
  <c r="EX10" i="65"/>
  <c r="EW10" i="65"/>
  <c r="EQ10" i="65"/>
  <c r="EP10" i="65"/>
  <c r="EO10" i="65"/>
  <c r="EN10" i="65"/>
  <c r="EI10" i="65"/>
  <c r="EH10" i="65"/>
  <c r="EG10" i="65"/>
  <c r="EF10" i="65"/>
  <c r="GI10" i="66"/>
  <c r="GJ10" i="66" s="1"/>
  <c r="GH10" i="66"/>
  <c r="GG10" i="66"/>
  <c r="GF10" i="66"/>
  <c r="GE10" i="66"/>
  <c r="FY10" i="66"/>
  <c r="FX10" i="66"/>
  <c r="FZ10" i="66" s="1"/>
  <c r="FW10" i="66"/>
  <c r="FV10" i="66"/>
  <c r="FQ10" i="66"/>
  <c r="FP10" i="66"/>
  <c r="FR10" i="66" s="1"/>
  <c r="FO10" i="66"/>
  <c r="FN10" i="66"/>
  <c r="FH10" i="66"/>
  <c r="FG10" i="66"/>
  <c r="FF10" i="66"/>
  <c r="FI10" i="66" s="1"/>
  <c r="FE10" i="66"/>
  <c r="EZ10" i="66"/>
  <c r="EY10" i="66"/>
  <c r="EX10" i="66"/>
  <c r="FA10" i="66" s="1"/>
  <c r="FJ10" i="66" s="1"/>
  <c r="EW10" i="66"/>
  <c r="EQ10" i="66"/>
  <c r="ER10" i="66" s="1"/>
  <c r="EP10" i="66"/>
  <c r="EO10" i="66"/>
  <c r="EN10" i="66"/>
  <c r="EJ10" i="66"/>
  <c r="EI10" i="66"/>
  <c r="EH10" i="66"/>
  <c r="EG10" i="66"/>
  <c r="EF10" i="66"/>
  <c r="BI10" i="66"/>
  <c r="BH10" i="66"/>
  <c r="DV10" i="65"/>
  <c r="DS10" i="65"/>
  <c r="DR10" i="65"/>
  <c r="DL10" i="65"/>
  <c r="DK10" i="65"/>
  <c r="DJ10" i="65"/>
  <c r="DI10" i="65"/>
  <c r="DD10" i="65"/>
  <c r="DC10" i="65"/>
  <c r="DB10" i="65"/>
  <c r="DA10" i="65"/>
  <c r="CU10" i="65"/>
  <c r="CT10" i="65"/>
  <c r="CS10" i="65"/>
  <c r="CR10" i="65"/>
  <c r="CM10" i="65"/>
  <c r="CL10" i="65"/>
  <c r="CK10" i="65"/>
  <c r="CJ10" i="65"/>
  <c r="CD10" i="65"/>
  <c r="CC10" i="65"/>
  <c r="CB10" i="65"/>
  <c r="CA10" i="65"/>
  <c r="BV10" i="65"/>
  <c r="BU10" i="65"/>
  <c r="BT10" i="65"/>
  <c r="BS10" i="65"/>
  <c r="DV10" i="66"/>
  <c r="BL20" i="66" s="1"/>
  <c r="DS10" i="66"/>
  <c r="DR10" i="66"/>
  <c r="DL10" i="66"/>
  <c r="DK10" i="66"/>
  <c r="DJ10" i="66"/>
  <c r="DI10" i="66"/>
  <c r="DD10" i="66"/>
  <c r="DC10" i="66"/>
  <c r="AP20" i="66" s="1"/>
  <c r="DB10" i="66"/>
  <c r="DA10" i="66"/>
  <c r="CU10" i="66"/>
  <c r="AG20" i="66" s="1"/>
  <c r="CT10" i="66"/>
  <c r="AF20" i="66" s="1"/>
  <c r="CS10" i="66"/>
  <c r="CR10" i="66"/>
  <c r="CM10" i="66"/>
  <c r="CL10" i="66"/>
  <c r="CK10" i="66"/>
  <c r="CJ10" i="66"/>
  <c r="CD10" i="66"/>
  <c r="O20" i="66" s="1"/>
  <c r="CC10" i="66"/>
  <c r="N20" i="66" s="1"/>
  <c r="CB10" i="66"/>
  <c r="CA10" i="66"/>
  <c r="BV10" i="66"/>
  <c r="BU10" i="66"/>
  <c r="BT10" i="66"/>
  <c r="BS10" i="66"/>
  <c r="AY20" i="65"/>
  <c r="AZ20" i="65"/>
  <c r="BA20" i="65"/>
  <c r="BJ10" i="65"/>
  <c r="BL20" i="65" s="1"/>
  <c r="BG10" i="65"/>
  <c r="BF10" i="65"/>
  <c r="AZ10" i="65"/>
  <c r="AY10" i="65"/>
  <c r="AX10" i="65"/>
  <c r="AW10" i="65"/>
  <c r="AR10" i="65"/>
  <c r="AQ20" i="65" s="1"/>
  <c r="AQ10" i="65"/>
  <c r="AP10" i="65"/>
  <c r="AS10" i="65" s="1"/>
  <c r="AO10" i="65"/>
  <c r="AI10" i="65"/>
  <c r="AH10" i="65"/>
  <c r="AG10" i="65"/>
  <c r="AF10" i="65"/>
  <c r="AA10" i="65"/>
  <c r="Z10" i="65"/>
  <c r="W20" i="65" s="1"/>
  <c r="AA20" i="65" s="1"/>
  <c r="Y10" i="65"/>
  <c r="X10" i="65"/>
  <c r="R10" i="65"/>
  <c r="O20" i="65" s="1"/>
  <c r="Q10" i="65"/>
  <c r="P10" i="65"/>
  <c r="O10" i="65"/>
  <c r="J10" i="65"/>
  <c r="I10" i="65"/>
  <c r="E20" i="65" s="1"/>
  <c r="H10" i="65"/>
  <c r="G10" i="65"/>
  <c r="BJ10" i="66"/>
  <c r="BG10" i="66"/>
  <c r="BF10" i="66"/>
  <c r="AZ10" i="66"/>
  <c r="AY10" i="66"/>
  <c r="AX10" i="66"/>
  <c r="AW10" i="66"/>
  <c r="AR10" i="66"/>
  <c r="AQ10" i="66"/>
  <c r="AP10" i="66"/>
  <c r="AO10" i="66"/>
  <c r="AI10" i="66"/>
  <c r="AH10" i="66"/>
  <c r="AG10" i="66"/>
  <c r="AF10" i="66"/>
  <c r="AA10" i="66"/>
  <c r="Z10" i="66"/>
  <c r="Y10" i="66"/>
  <c r="X10" i="66"/>
  <c r="R10" i="66"/>
  <c r="Q10" i="66"/>
  <c r="P10" i="66"/>
  <c r="O10" i="66"/>
  <c r="J10" i="66"/>
  <c r="I10" i="66"/>
  <c r="H10" i="66"/>
  <c r="G10" i="66"/>
  <c r="AO20" i="66"/>
  <c r="AT20" i="66" s="1"/>
  <c r="AQ20" i="66"/>
  <c r="AV20" i="66" s="1"/>
  <c r="AY20" i="66"/>
  <c r="BD20" i="66" s="1"/>
  <c r="AZ20" i="66"/>
  <c r="BE20" i="66" s="1"/>
  <c r="BA20" i="66"/>
  <c r="BB20" i="66"/>
  <c r="BI20" i="66"/>
  <c r="BJ20" i="66"/>
  <c r="BP20" i="66" s="1"/>
  <c r="BK20" i="66"/>
  <c r="BQ20" i="66" s="1"/>
  <c r="D20" i="66"/>
  <c r="E20" i="66"/>
  <c r="M20" i="66"/>
  <c r="V20" i="66"/>
  <c r="W20" i="66"/>
  <c r="CF20" i="66" s="1"/>
  <c r="X20" i="66"/>
  <c r="GK3" i="65"/>
  <c r="GM3" i="65" s="1"/>
  <c r="GE3" i="65"/>
  <c r="FV3" i="65"/>
  <c r="FN3" i="65"/>
  <c r="FE3" i="65"/>
  <c r="EW3" i="65"/>
  <c r="EN3" i="65"/>
  <c r="EF3" i="65"/>
  <c r="DX3" i="65"/>
  <c r="DZ3" i="65" s="1"/>
  <c r="DR3" i="65"/>
  <c r="DI3" i="65"/>
  <c r="DA3" i="65"/>
  <c r="CR3" i="65"/>
  <c r="CJ3" i="65"/>
  <c r="CA3" i="65"/>
  <c r="BS3" i="65"/>
  <c r="G3" i="65"/>
  <c r="GK3" i="66"/>
  <c r="GM3" i="66" s="1"/>
  <c r="FV3" i="66"/>
  <c r="FN3" i="66"/>
  <c r="EW3" i="66"/>
  <c r="EN3" i="66"/>
  <c r="DX3" i="66"/>
  <c r="DZ3" i="66" s="1"/>
  <c r="DI3" i="66"/>
  <c r="DA3" i="66"/>
  <c r="CJ3" i="66"/>
  <c r="CA3" i="66"/>
  <c r="EL10" i="69"/>
  <c r="EL9" i="69"/>
  <c r="BT19" i="69" s="1"/>
  <c r="EK10" i="69"/>
  <c r="EK9" i="69"/>
  <c r="EN10" i="69"/>
  <c r="EN9" i="69"/>
  <c r="DZ9" i="69"/>
  <c r="DZ10" i="69"/>
  <c r="DR9" i="69"/>
  <c r="DR10" i="69"/>
  <c r="EC10" i="69"/>
  <c r="EH10" i="69" s="1"/>
  <c r="EB10" i="69"/>
  <c r="BJ20" i="69" s="1"/>
  <c r="EA10" i="69"/>
  <c r="BI20" i="69" s="1"/>
  <c r="EC9" i="69"/>
  <c r="EH9" i="69" s="1"/>
  <c r="EB9" i="69"/>
  <c r="EA9" i="69"/>
  <c r="DU10" i="69"/>
  <c r="DT10" i="69"/>
  <c r="DS10" i="69"/>
  <c r="DU9" i="69"/>
  <c r="DV9" i="69" s="1"/>
  <c r="DT9" i="69"/>
  <c r="DS9" i="69"/>
  <c r="DM10" i="69"/>
  <c r="DL10" i="69"/>
  <c r="DK10" i="69"/>
  <c r="DM9" i="69"/>
  <c r="DL9" i="69"/>
  <c r="DK9" i="69"/>
  <c r="DN9" i="69" s="1"/>
  <c r="DJ9" i="69"/>
  <c r="DJ10" i="69"/>
  <c r="O19" i="69"/>
  <c r="X19" i="69"/>
  <c r="AB19" i="69" s="1"/>
  <c r="AZ19" i="69"/>
  <c r="BJ19" i="69"/>
  <c r="E20" i="69"/>
  <c r="I20" i="69"/>
  <c r="M20" i="69"/>
  <c r="N20" i="69"/>
  <c r="R20" i="69" s="1"/>
  <c r="AE20" i="69"/>
  <c r="DD10" i="69"/>
  <c r="DC10" i="69"/>
  <c r="DB10" i="69"/>
  <c r="DD9" i="69"/>
  <c r="DC9" i="69"/>
  <c r="DB9" i="69"/>
  <c r="DA9" i="69"/>
  <c r="DA10" i="69"/>
  <c r="CV10" i="69"/>
  <c r="CU10" i="69"/>
  <c r="CT10" i="69"/>
  <c r="CV9" i="69"/>
  <c r="CU9" i="69"/>
  <c r="CT9" i="69"/>
  <c r="CS9" i="69"/>
  <c r="CS10" i="69"/>
  <c r="CM10" i="69"/>
  <c r="CN10" i="69" s="1"/>
  <c r="CO10" i="69" s="1"/>
  <c r="CL10" i="69"/>
  <c r="CK10" i="69"/>
  <c r="CM9" i="69"/>
  <c r="CL9" i="69"/>
  <c r="N19" i="69" s="1"/>
  <c r="CK9" i="69"/>
  <c r="CJ9" i="69"/>
  <c r="CJ10" i="69"/>
  <c r="CF10" i="69"/>
  <c r="CD9" i="69"/>
  <c r="CF9" i="69" s="1"/>
  <c r="CE9" i="69"/>
  <c r="CD10" i="69"/>
  <c r="CE10" i="69"/>
  <c r="CC10" i="69"/>
  <c r="CC9" i="69"/>
  <c r="CB9" i="69"/>
  <c r="CB10" i="69"/>
  <c r="BS10" i="69"/>
  <c r="BS9" i="69"/>
  <c r="BQ10" i="69"/>
  <c r="BT20" i="69" s="1"/>
  <c r="BP10" i="69"/>
  <c r="BS20" i="69" s="1"/>
  <c r="BQ9" i="69"/>
  <c r="BP9" i="69"/>
  <c r="BH10" i="69"/>
  <c r="BM10" i="69" s="1"/>
  <c r="BG10" i="69"/>
  <c r="BF10" i="69"/>
  <c r="BH9" i="69"/>
  <c r="BK19" i="69" s="1"/>
  <c r="BG9" i="69"/>
  <c r="BF9" i="69"/>
  <c r="BE9" i="69"/>
  <c r="BE10" i="69"/>
  <c r="BA9" i="69"/>
  <c r="AW9" i="69"/>
  <c r="AW10" i="69"/>
  <c r="AZ10" i="69"/>
  <c r="BA20" i="69" s="1"/>
  <c r="BF20" i="69" s="1"/>
  <c r="AY10" i="69"/>
  <c r="BA10" i="69" s="1"/>
  <c r="AX10" i="69"/>
  <c r="AZ9" i="69"/>
  <c r="AY9" i="69"/>
  <c r="AX9" i="69"/>
  <c r="AR10" i="69"/>
  <c r="AQ20" i="69" s="1"/>
  <c r="AV20" i="69" s="1"/>
  <c r="AQ10" i="69"/>
  <c r="AP10" i="69"/>
  <c r="AS10" i="69" s="1"/>
  <c r="AR9" i="69"/>
  <c r="AQ19" i="69" s="1"/>
  <c r="AV19" i="69" s="1"/>
  <c r="AQ9" i="69"/>
  <c r="AP19" i="69" s="1"/>
  <c r="AP9" i="69"/>
  <c r="AO9" i="69"/>
  <c r="AO10" i="69"/>
  <c r="AF9" i="69"/>
  <c r="AF10" i="69"/>
  <c r="AB10" i="69"/>
  <c r="AI10" i="69"/>
  <c r="AG20" i="69" s="1"/>
  <c r="AK20" i="69" s="1"/>
  <c r="AH10" i="69"/>
  <c r="AF20" i="69" s="1"/>
  <c r="AJ20" i="69" s="1"/>
  <c r="AG10" i="69"/>
  <c r="AJ10" i="69" s="1"/>
  <c r="AK10" i="69" s="1"/>
  <c r="AI9" i="69"/>
  <c r="AG19" i="69" s="1"/>
  <c r="AK19" i="69" s="1"/>
  <c r="AH9" i="69"/>
  <c r="AF19" i="69" s="1"/>
  <c r="AJ19" i="69" s="1"/>
  <c r="AG9" i="69"/>
  <c r="AJ9" i="69" s="1"/>
  <c r="AA10" i="69"/>
  <c r="X20" i="69" s="1"/>
  <c r="Z10" i="69"/>
  <c r="W20" i="69" s="1"/>
  <c r="Y10" i="69"/>
  <c r="V20" i="69" s="1"/>
  <c r="AA9" i="69"/>
  <c r="Z9" i="69"/>
  <c r="W19" i="69" s="1"/>
  <c r="Y9" i="69"/>
  <c r="V19" i="69" s="1"/>
  <c r="X9" i="69"/>
  <c r="X10" i="69"/>
  <c r="S10" i="69"/>
  <c r="T10" i="69" s="1"/>
  <c r="R10" i="69"/>
  <c r="O20" i="69" s="1"/>
  <c r="S20" i="69" s="1"/>
  <c r="Q10" i="69"/>
  <c r="P10" i="69"/>
  <c r="R9" i="69"/>
  <c r="Q9" i="69"/>
  <c r="P9" i="69"/>
  <c r="S9" i="69" s="1"/>
  <c r="O9" i="69"/>
  <c r="O10" i="69"/>
  <c r="K9" i="69"/>
  <c r="K10" i="69"/>
  <c r="I9" i="69"/>
  <c r="E19" i="69" s="1"/>
  <c r="J9" i="69"/>
  <c r="DI19" i="69" s="1"/>
  <c r="I10" i="69"/>
  <c r="J10" i="69"/>
  <c r="F20" i="69" s="1"/>
  <c r="H10" i="69"/>
  <c r="D20" i="69" s="1"/>
  <c r="H9" i="69"/>
  <c r="D19" i="69" s="1"/>
  <c r="H7" i="69"/>
  <c r="H8" i="69"/>
  <c r="G7" i="69"/>
  <c r="G8" i="69"/>
  <c r="G9" i="69"/>
  <c r="G10" i="69"/>
  <c r="GQ10" i="69"/>
  <c r="GP10" i="69"/>
  <c r="GS10" i="69" s="1"/>
  <c r="GT10" i="69" s="1"/>
  <c r="GO10" i="69"/>
  <c r="GR10" i="69" s="1"/>
  <c r="GN10" i="69"/>
  <c r="GI10" i="69"/>
  <c r="GH10" i="69"/>
  <c r="GG10" i="69"/>
  <c r="GJ10" i="69" s="1"/>
  <c r="GF10" i="69"/>
  <c r="FZ10" i="69"/>
  <c r="GA10" i="69" s="1"/>
  <c r="FY10" i="69"/>
  <c r="FX10" i="69"/>
  <c r="FW10" i="69"/>
  <c r="FR10" i="69"/>
  <c r="FQ10" i="69"/>
  <c r="FP10" i="69"/>
  <c r="FS10" i="69" s="1"/>
  <c r="FO10" i="69"/>
  <c r="FI10" i="69"/>
  <c r="FH10" i="69"/>
  <c r="FG10" i="69"/>
  <c r="FF10" i="69"/>
  <c r="FB10" i="69"/>
  <c r="FA10" i="69"/>
  <c r="EZ10" i="69"/>
  <c r="EY10" i="69"/>
  <c r="EX10" i="69"/>
  <c r="GQ9" i="69"/>
  <c r="GP9" i="69"/>
  <c r="GS9" i="69" s="1"/>
  <c r="GT9" i="69" s="1"/>
  <c r="GO9" i="69"/>
  <c r="GR9" i="69" s="1"/>
  <c r="GN9" i="69"/>
  <c r="GJ9" i="69"/>
  <c r="GI9" i="69"/>
  <c r="GH9" i="69"/>
  <c r="GG9" i="69"/>
  <c r="GF9" i="69"/>
  <c r="FZ9" i="69"/>
  <c r="FY9" i="69"/>
  <c r="FX9" i="69"/>
  <c r="GA9" i="69" s="1"/>
  <c r="FW9" i="69"/>
  <c r="FR9" i="69"/>
  <c r="FQ9" i="69"/>
  <c r="FP9" i="69"/>
  <c r="FS9" i="69" s="1"/>
  <c r="FO9" i="69"/>
  <c r="FI9" i="69"/>
  <c r="FH9" i="69"/>
  <c r="FG9" i="69"/>
  <c r="FF9" i="69"/>
  <c r="FA9" i="69"/>
  <c r="EZ9" i="69"/>
  <c r="EY9" i="69"/>
  <c r="FB9" i="69" s="1"/>
  <c r="EX9" i="69"/>
  <c r="D20" i="65" l="1"/>
  <c r="G20" i="65" s="1"/>
  <c r="BR20" i="65"/>
  <c r="CE10" i="65"/>
  <c r="DE10" i="65"/>
  <c r="DW6" i="65"/>
  <c r="CV6" i="65"/>
  <c r="BW6" i="65"/>
  <c r="CF6" i="65" s="1"/>
  <c r="S10" i="65"/>
  <c r="N20" i="65"/>
  <c r="R20" i="65" s="1"/>
  <c r="AP20" i="65"/>
  <c r="AU20" i="65" s="1"/>
  <c r="K10" i="65"/>
  <c r="EJ10" i="65"/>
  <c r="GJ10" i="65"/>
  <c r="BW10" i="65"/>
  <c r="CF10" i="65" s="1"/>
  <c r="CE6" i="65"/>
  <c r="CV10" i="65"/>
  <c r="V20" i="65"/>
  <c r="Z20" i="65" s="1"/>
  <c r="BA10" i="65"/>
  <c r="X20" i="65"/>
  <c r="AB20" i="65" s="1"/>
  <c r="DM10" i="65"/>
  <c r="AJ10" i="65"/>
  <c r="DM6" i="65"/>
  <c r="CO20" i="65"/>
  <c r="DW10" i="65"/>
  <c r="AO20" i="65"/>
  <c r="AT20" i="65" s="1"/>
  <c r="AW20" i="65" s="1"/>
  <c r="BV20" i="65"/>
  <c r="AB10" i="65"/>
  <c r="BB20" i="65"/>
  <c r="FA10" i="65"/>
  <c r="BE20" i="65"/>
  <c r="FI10" i="65"/>
  <c r="FJ10" i="65" s="1"/>
  <c r="CN6" i="65"/>
  <c r="CW6" i="65" s="1"/>
  <c r="BK20" i="65"/>
  <c r="BQ20" i="65" s="1"/>
  <c r="DE6" i="65"/>
  <c r="AF20" i="65"/>
  <c r="FR10" i="65"/>
  <c r="CN10" i="65"/>
  <c r="CW10" i="65" s="1"/>
  <c r="AE20" i="65"/>
  <c r="AI20" i="65" s="1"/>
  <c r="AG20" i="65"/>
  <c r="AK20" i="65" s="1"/>
  <c r="M20" i="65"/>
  <c r="F20" i="65"/>
  <c r="BW20" i="65" s="1"/>
  <c r="ER10" i="65"/>
  <c r="BY20" i="70"/>
  <c r="CC20" i="70" s="1"/>
  <c r="BF20" i="70"/>
  <c r="BG20" i="70" s="1"/>
  <c r="AV20" i="70"/>
  <c r="AW20" i="70" s="1"/>
  <c r="AK20" i="70"/>
  <c r="AL20" i="70" s="1"/>
  <c r="Z20" i="70"/>
  <c r="AC20" i="70" s="1"/>
  <c r="Q20" i="70"/>
  <c r="T20" i="70" s="1"/>
  <c r="G20" i="70"/>
  <c r="I20" i="70"/>
  <c r="K20" i="70" s="1"/>
  <c r="HA9" i="70"/>
  <c r="GA9" i="70"/>
  <c r="CW9" i="70"/>
  <c r="DF9" i="70" s="1"/>
  <c r="CN9" i="70"/>
  <c r="CO9" i="70" s="1"/>
  <c r="HI9" i="70"/>
  <c r="HK9" i="70" s="1"/>
  <c r="HF9" i="70"/>
  <c r="FK9" i="70"/>
  <c r="EE9" i="70"/>
  <c r="EM9" i="70"/>
  <c r="EO9" i="70" s="1"/>
  <c r="EJ9" i="70"/>
  <c r="BI9" i="70"/>
  <c r="BJ9" i="70" s="1"/>
  <c r="AS9" i="70"/>
  <c r="AK9" i="70"/>
  <c r="S9" i="70"/>
  <c r="K9" i="70"/>
  <c r="BR9" i="70"/>
  <c r="BT9" i="70" s="1"/>
  <c r="BO9" i="70"/>
  <c r="BK18" i="70"/>
  <c r="BP18" i="70" s="1"/>
  <c r="AZ18" i="70"/>
  <c r="BE18" i="70" s="1"/>
  <c r="BT21" i="70"/>
  <c r="AG22" i="70"/>
  <c r="AK22" i="70" s="1"/>
  <c r="BT19" i="70"/>
  <c r="AK17" i="70"/>
  <c r="CF6" i="70"/>
  <c r="X18" i="70"/>
  <c r="AB18" i="70" s="1"/>
  <c r="BA18" i="70"/>
  <c r="BF18" i="70" s="1"/>
  <c r="AE19" i="70"/>
  <c r="AI19" i="70" s="1"/>
  <c r="W17" i="70"/>
  <c r="AA17" i="70" s="1"/>
  <c r="D18" i="70"/>
  <c r="N21" i="70"/>
  <c r="R21" i="70" s="1"/>
  <c r="AP21" i="70"/>
  <c r="AU21" i="70" s="1"/>
  <c r="BV21" i="70"/>
  <c r="X21" i="70"/>
  <c r="AB21" i="70" s="1"/>
  <c r="X17" i="70"/>
  <c r="AB17" i="70" s="1"/>
  <c r="AF18" i="70"/>
  <c r="AJ18" i="70" s="1"/>
  <c r="AQ21" i="70"/>
  <c r="AV21" i="70" s="1"/>
  <c r="AO22" i="70"/>
  <c r="D17" i="70"/>
  <c r="CE17" i="70" s="1"/>
  <c r="BS18" i="70"/>
  <c r="BY18" i="70" s="1"/>
  <c r="CW7" i="70"/>
  <c r="DV7" i="70"/>
  <c r="GJ11" i="70"/>
  <c r="E17" i="70"/>
  <c r="I17" i="70" s="1"/>
  <c r="AO18" i="70"/>
  <c r="AT18" i="70" s="1"/>
  <c r="GZ6" i="70"/>
  <c r="FS10" i="70"/>
  <c r="GR10" i="70"/>
  <c r="BA11" i="70"/>
  <c r="FB6" i="70"/>
  <c r="R18" i="70"/>
  <c r="AB11" i="70"/>
  <c r="CW6" i="70"/>
  <c r="GJ7" i="70"/>
  <c r="DN10" i="70"/>
  <c r="FB10" i="70"/>
  <c r="FK10" i="70" s="1"/>
  <c r="GA10" i="70"/>
  <c r="K11" i="70"/>
  <c r="BM7" i="70"/>
  <c r="BR7" i="70" s="1"/>
  <c r="AP18" i="70"/>
  <c r="AU18" i="70" s="1"/>
  <c r="DV6" i="70"/>
  <c r="BV18" i="70"/>
  <c r="CB18" i="70" s="1"/>
  <c r="N19" i="70"/>
  <c r="R19" i="70" s="1"/>
  <c r="AP19" i="70"/>
  <c r="AU19" i="70" s="1"/>
  <c r="BV19" i="70"/>
  <c r="CB19" i="70" s="1"/>
  <c r="N22" i="70"/>
  <c r="R22" i="70" s="1"/>
  <c r="AP22" i="70"/>
  <c r="AU22" i="70" s="1"/>
  <c r="BV22" i="70"/>
  <c r="AO17" i="70"/>
  <c r="BT17" i="70"/>
  <c r="BZ17" i="70" s="1"/>
  <c r="AQ19" i="70"/>
  <c r="GJ8" i="70"/>
  <c r="AY21" i="70"/>
  <c r="AQ22" i="70"/>
  <c r="AV22" i="70" s="1"/>
  <c r="AP17" i="70"/>
  <c r="AU17" i="70" s="1"/>
  <c r="BV17" i="70"/>
  <c r="CB17" i="70" s="1"/>
  <c r="W21" i="70"/>
  <c r="AA21" i="70" s="1"/>
  <c r="AZ21" i="70"/>
  <c r="BE21" i="70" s="1"/>
  <c r="ED11" i="70"/>
  <c r="HI7" i="70"/>
  <c r="HK7" i="70" s="1"/>
  <c r="FS7" i="70"/>
  <c r="FS8" i="70"/>
  <c r="AJ7" i="70"/>
  <c r="DN8" i="70"/>
  <c r="DN11" i="70"/>
  <c r="FS11" i="70"/>
  <c r="GR11" i="70"/>
  <c r="GS11" i="70" s="1"/>
  <c r="GT11" i="70" s="1"/>
  <c r="GU11" i="70" s="1"/>
  <c r="EJ7" i="70"/>
  <c r="EM7" i="70"/>
  <c r="EO7" i="70" s="1"/>
  <c r="O18" i="70"/>
  <c r="S18" i="70" s="1"/>
  <c r="AQ18" i="70"/>
  <c r="AV18" i="70" s="1"/>
  <c r="BT18" i="70"/>
  <c r="BZ18" i="70" s="1"/>
  <c r="AQ17" i="70"/>
  <c r="AV17" i="70" s="1"/>
  <c r="AS7" i="70"/>
  <c r="W22" i="70"/>
  <c r="CF11" i="70"/>
  <c r="V17" i="70"/>
  <c r="V18" i="70"/>
  <c r="Z18" i="70" s="1"/>
  <c r="E19" i="70"/>
  <c r="I19" i="70" s="1"/>
  <c r="AF19" i="70"/>
  <c r="AJ19" i="70" s="1"/>
  <c r="AJ10" i="70"/>
  <c r="X22" i="70"/>
  <c r="AZ22" i="70"/>
  <c r="BE22" i="70" s="1"/>
  <c r="DE6" i="70"/>
  <c r="ED6" i="70"/>
  <c r="GJ6" i="70"/>
  <c r="W18" i="70"/>
  <c r="BA7" i="70"/>
  <c r="GA7" i="70"/>
  <c r="GZ7" i="70"/>
  <c r="F19" i="70"/>
  <c r="J19" i="70" s="1"/>
  <c r="AG19" i="70"/>
  <c r="AK19" i="70" s="1"/>
  <c r="BK19" i="70"/>
  <c r="BP19" i="70" s="1"/>
  <c r="GR8" i="70"/>
  <c r="E21" i="70"/>
  <c r="AF21" i="70"/>
  <c r="AJ21" i="70" s="1"/>
  <c r="BA22" i="70"/>
  <c r="BF22" i="70" s="1"/>
  <c r="F21" i="70"/>
  <c r="J21" i="70" s="1"/>
  <c r="AG21" i="70"/>
  <c r="AK21" i="70" s="1"/>
  <c r="BK21" i="70"/>
  <c r="DA21" i="70" s="1"/>
  <c r="AB6" i="70"/>
  <c r="BA17" i="70"/>
  <c r="BF17" i="70" s="1"/>
  <c r="M19" i="70"/>
  <c r="Q19" i="70" s="1"/>
  <c r="AO19" i="70"/>
  <c r="AT19" i="70" s="1"/>
  <c r="BZ19" i="70"/>
  <c r="FB8" i="70"/>
  <c r="GA8" i="70"/>
  <c r="CW10" i="70"/>
  <c r="DV10" i="70"/>
  <c r="BI11" i="70"/>
  <c r="X19" i="70"/>
  <c r="AB19" i="70" s="1"/>
  <c r="M21" i="70"/>
  <c r="AO21" i="70"/>
  <c r="AT21" i="70" s="1"/>
  <c r="DI22" i="70"/>
  <c r="AF22" i="70"/>
  <c r="AJ22" i="70" s="1"/>
  <c r="BJ22" i="70"/>
  <c r="BI6" i="70"/>
  <c r="DN6" i="70"/>
  <c r="FS6" i="70"/>
  <c r="K7" i="70"/>
  <c r="BI7" i="70"/>
  <c r="DI17" i="70"/>
  <c r="DI18" i="70"/>
  <c r="AG18" i="70"/>
  <c r="AK18" i="70" s="1"/>
  <c r="DE8" i="70"/>
  <c r="DF8" i="70" s="1"/>
  <c r="GJ10" i="70"/>
  <c r="CW11" i="70"/>
  <c r="DV11" i="70"/>
  <c r="EE11" i="70" s="1"/>
  <c r="GA11" i="70"/>
  <c r="DN7" i="70"/>
  <c r="AB8" i="70"/>
  <c r="ED8" i="70"/>
  <c r="CF10" i="70"/>
  <c r="DE10" i="70"/>
  <c r="ED10" i="70"/>
  <c r="BS22" i="70"/>
  <c r="GZ8" i="70"/>
  <c r="GR7" i="70"/>
  <c r="GR6" i="70"/>
  <c r="HA6" i="70" s="1"/>
  <c r="BI19" i="70"/>
  <c r="BN19" i="70" s="1"/>
  <c r="BJ19" i="70"/>
  <c r="BO19" i="70" s="1"/>
  <c r="BI21" i="70"/>
  <c r="BJ21" i="70"/>
  <c r="ED7" i="70"/>
  <c r="BJ17" i="70"/>
  <c r="BO17" i="70" s="1"/>
  <c r="BJ18" i="70"/>
  <c r="BO18" i="70" s="1"/>
  <c r="AY17" i="70"/>
  <c r="BD17" i="70" s="1"/>
  <c r="DV8" i="70"/>
  <c r="AZ17" i="70"/>
  <c r="BI10" i="70"/>
  <c r="BI22" i="70"/>
  <c r="BI17" i="70"/>
  <c r="BN17" i="70" s="1"/>
  <c r="BI18" i="70"/>
  <c r="BA8" i="70"/>
  <c r="GA6" i="70"/>
  <c r="DE7" i="70"/>
  <c r="AE17" i="70"/>
  <c r="AI17" i="70" s="1"/>
  <c r="V21" i="70"/>
  <c r="V22" i="70"/>
  <c r="Z22" i="70" s="1"/>
  <c r="AJ6" i="70"/>
  <c r="AE22" i="70"/>
  <c r="AI22" i="70" s="1"/>
  <c r="FJ6" i="70"/>
  <c r="FK6" i="70" s="1"/>
  <c r="FJ11" i="70"/>
  <c r="FK11" i="70" s="1"/>
  <c r="FJ7" i="70"/>
  <c r="FJ8" i="70"/>
  <c r="FB7" i="70"/>
  <c r="CN10" i="70"/>
  <c r="CN6" i="70"/>
  <c r="M17" i="70"/>
  <c r="Q17" i="70" s="1"/>
  <c r="CN7" i="70"/>
  <c r="CN11" i="70"/>
  <c r="M18" i="70"/>
  <c r="M22" i="70"/>
  <c r="Q22" i="70" s="1"/>
  <c r="CN8" i="70"/>
  <c r="CF7" i="70"/>
  <c r="E22" i="70"/>
  <c r="CF22" i="70" s="1"/>
  <c r="CF8" i="70"/>
  <c r="D19" i="70"/>
  <c r="D21" i="70"/>
  <c r="H21" i="70" s="1"/>
  <c r="N17" i="70"/>
  <c r="R17" i="70" s="1"/>
  <c r="S10" i="70"/>
  <c r="S11" i="70"/>
  <c r="S8" i="70"/>
  <c r="S6" i="70"/>
  <c r="D22" i="70"/>
  <c r="EO8" i="70"/>
  <c r="GS10" i="70"/>
  <c r="GT10" i="70" s="1"/>
  <c r="EJ6" i="70"/>
  <c r="EM6" i="70"/>
  <c r="EO6" i="70" s="1"/>
  <c r="Q21" i="70"/>
  <c r="AR21" i="70"/>
  <c r="EJ11" i="70"/>
  <c r="EM11" i="70"/>
  <c r="EO11" i="70" s="1"/>
  <c r="BO6" i="70"/>
  <c r="BR6" i="70"/>
  <c r="AV19" i="70"/>
  <c r="BY17" i="70"/>
  <c r="AT17" i="70"/>
  <c r="AB22" i="70"/>
  <c r="AA19" i="70"/>
  <c r="BE19" i="70"/>
  <c r="Z21" i="70"/>
  <c r="BO11" i="70"/>
  <c r="BR11" i="70"/>
  <c r="HK8" i="70"/>
  <c r="Z17" i="70"/>
  <c r="HF6" i="70"/>
  <c r="HI6" i="70"/>
  <c r="HK6" i="70" s="1"/>
  <c r="EM10" i="70"/>
  <c r="EO10" i="70" s="1"/>
  <c r="EJ10" i="70"/>
  <c r="AT22" i="70"/>
  <c r="DI21" i="70"/>
  <c r="BT22" i="70"/>
  <c r="K6" i="70"/>
  <c r="AB7" i="70"/>
  <c r="AK7" i="70" s="1"/>
  <c r="BO7" i="70"/>
  <c r="AS8" i="70"/>
  <c r="BM8" i="70"/>
  <c r="EJ8" i="70"/>
  <c r="HF8" i="70"/>
  <c r="O17" i="70"/>
  <c r="S17" i="70" s="1"/>
  <c r="E18" i="70"/>
  <c r="V19" i="70"/>
  <c r="AY19" i="70"/>
  <c r="O22" i="70"/>
  <c r="S22" i="70" s="1"/>
  <c r="AE18" i="70"/>
  <c r="AS10" i="70"/>
  <c r="BM10" i="70"/>
  <c r="F18" i="70"/>
  <c r="BS21" i="70"/>
  <c r="K8" i="70"/>
  <c r="BA6" i="70"/>
  <c r="K10" i="70"/>
  <c r="AJ11" i="70"/>
  <c r="AF17" i="70"/>
  <c r="AJ17" i="70" s="1"/>
  <c r="H18" i="70"/>
  <c r="AY18" i="70"/>
  <c r="O21" i="70"/>
  <c r="S21" i="70" s="1"/>
  <c r="BF21" i="70"/>
  <c r="DI19" i="70"/>
  <c r="F17" i="70"/>
  <c r="BK17" i="70"/>
  <c r="BP17" i="70" s="1"/>
  <c r="BS19" i="70"/>
  <c r="F22" i="70"/>
  <c r="BK22" i="70"/>
  <c r="AB10" i="70"/>
  <c r="BT7" i="70"/>
  <c r="AE21" i="70"/>
  <c r="DE11" i="70"/>
  <c r="S7" i="70"/>
  <c r="AJ8" i="70"/>
  <c r="BA10" i="70"/>
  <c r="O19" i="70"/>
  <c r="S19" i="70" s="1"/>
  <c r="BF19" i="70"/>
  <c r="AY22" i="70"/>
  <c r="AS11" i="70"/>
  <c r="AS6" i="70"/>
  <c r="BI8" i="70"/>
  <c r="BK10" i="65"/>
  <c r="BJ20" i="65"/>
  <c r="ES10" i="65"/>
  <c r="FZ10" i="65"/>
  <c r="BF20" i="65"/>
  <c r="J20" i="65"/>
  <c r="AV20" i="65"/>
  <c r="GK10" i="66"/>
  <c r="GM10" i="66" s="1"/>
  <c r="Q20" i="66"/>
  <c r="T20" i="66" s="1"/>
  <c r="ES10" i="66"/>
  <c r="AK20" i="66"/>
  <c r="BR20" i="66"/>
  <c r="S20" i="66"/>
  <c r="AU20" i="66"/>
  <c r="BF20" i="66"/>
  <c r="BI20" i="65"/>
  <c r="BO20" i="65" s="1"/>
  <c r="CG20" i="65"/>
  <c r="H20" i="65"/>
  <c r="CW10" i="66"/>
  <c r="R20" i="66"/>
  <c r="BV20" i="66"/>
  <c r="CG20" i="66"/>
  <c r="AE20" i="66"/>
  <c r="AH20" i="66" s="1"/>
  <c r="P20" i="66"/>
  <c r="F20" i="66"/>
  <c r="Y20" i="66"/>
  <c r="BU20" i="66"/>
  <c r="AB20" i="66"/>
  <c r="CL20" i="66" s="1"/>
  <c r="AA20" i="66"/>
  <c r="CK20" i="66" s="1"/>
  <c r="BD20" i="65"/>
  <c r="I20" i="65"/>
  <c r="S20" i="65"/>
  <c r="T10" i="65"/>
  <c r="AK10" i="66"/>
  <c r="BW20" i="66"/>
  <c r="CQ20" i="66" s="1"/>
  <c r="J20" i="66"/>
  <c r="CB20" i="66" s="1"/>
  <c r="CS20" i="66"/>
  <c r="CE20" i="66"/>
  <c r="CH20" i="66" s="1"/>
  <c r="AI20" i="66"/>
  <c r="AR20" i="66"/>
  <c r="BM20" i="66"/>
  <c r="H20" i="66"/>
  <c r="BZ20" i="66" s="1"/>
  <c r="CO20" i="66"/>
  <c r="AW20" i="66"/>
  <c r="G20" i="66"/>
  <c r="BG20" i="66"/>
  <c r="BO20" i="66"/>
  <c r="BS20" i="66" s="1"/>
  <c r="Z20" i="66"/>
  <c r="AJ20" i="66"/>
  <c r="I20" i="66"/>
  <c r="BR10" i="69"/>
  <c r="BO10" i="69"/>
  <c r="CP20" i="69"/>
  <c r="AA20" i="69"/>
  <c r="CU20" i="69" s="1"/>
  <c r="CO20" i="69"/>
  <c r="Z20" i="69"/>
  <c r="EM9" i="69"/>
  <c r="EJ9" i="69"/>
  <c r="AB20" i="69"/>
  <c r="CV20" i="69" s="1"/>
  <c r="CQ20" i="69"/>
  <c r="EO10" i="69"/>
  <c r="EP10" i="69" s="1"/>
  <c r="ER10" i="69" s="1"/>
  <c r="ES10" i="69" s="1"/>
  <c r="CE20" i="69"/>
  <c r="H20" i="69"/>
  <c r="H19" i="69"/>
  <c r="J20" i="69"/>
  <c r="CL20" i="69" s="1"/>
  <c r="CG20" i="69"/>
  <c r="EM10" i="69"/>
  <c r="EJ10" i="69"/>
  <c r="CP19" i="69"/>
  <c r="T9" i="69"/>
  <c r="CO19" i="69"/>
  <c r="Z19" i="69"/>
  <c r="BI10" i="69"/>
  <c r="BJ10" i="69" s="1"/>
  <c r="DI20" i="69"/>
  <c r="AH20" i="69"/>
  <c r="P20" i="69"/>
  <c r="S19" i="69"/>
  <c r="AO20" i="69"/>
  <c r="AR20" i="69" s="1"/>
  <c r="EO9" i="69"/>
  <c r="BM9" i="69"/>
  <c r="AP20" i="69"/>
  <c r="AU20" i="69" s="1"/>
  <c r="AB9" i="69"/>
  <c r="AK9" i="69" s="1"/>
  <c r="CK20" i="69"/>
  <c r="BK20" i="69"/>
  <c r="DA20" i="69" s="1"/>
  <c r="AY19" i="69"/>
  <c r="DN10" i="69"/>
  <c r="F19" i="69"/>
  <c r="J19" i="69" s="1"/>
  <c r="CL19" i="69" s="1"/>
  <c r="BV19" i="69"/>
  <c r="CF20" i="69"/>
  <c r="BI9" i="69"/>
  <c r="BJ9" i="69" s="1"/>
  <c r="DE9" i="69"/>
  <c r="DF9" i="69" s="1"/>
  <c r="AE19" i="69"/>
  <c r="AI19" i="69" s="1"/>
  <c r="AY20" i="69"/>
  <c r="CY20" i="69" s="1"/>
  <c r="AS9" i="69"/>
  <c r="GB10" i="69"/>
  <c r="CN9" i="69"/>
  <c r="CO9" i="69" s="1"/>
  <c r="M19" i="69"/>
  <c r="Q19" i="69" s="1"/>
  <c r="T19" i="69" s="1"/>
  <c r="FJ9" i="69"/>
  <c r="FK9" i="69" s="1"/>
  <c r="AZ20" i="69"/>
  <c r="CZ20" i="69" s="1"/>
  <c r="CV19" i="69"/>
  <c r="AI20" i="69"/>
  <c r="AL20" i="69" s="1"/>
  <c r="Q20" i="69"/>
  <c r="T20" i="69" s="1"/>
  <c r="AO19" i="69"/>
  <c r="AT19" i="69" s="1"/>
  <c r="BI19" i="69"/>
  <c r="GB9" i="69"/>
  <c r="FJ10" i="69"/>
  <c r="FK10" i="69" s="1"/>
  <c r="CW9" i="69"/>
  <c r="DE10" i="69"/>
  <c r="BV20" i="69"/>
  <c r="BT10" i="69"/>
  <c r="BU10" i="69" s="1"/>
  <c r="BW10" i="69" s="1"/>
  <c r="BS19" i="69"/>
  <c r="ED10" i="69"/>
  <c r="ED9" i="69"/>
  <c r="EE9" i="69"/>
  <c r="BA19" i="69"/>
  <c r="DA19" i="69" s="1"/>
  <c r="DV10" i="69"/>
  <c r="BL20" i="69"/>
  <c r="CY19" i="69"/>
  <c r="BD19" i="69"/>
  <c r="BD20" i="69"/>
  <c r="AR19" i="69"/>
  <c r="K19" i="69"/>
  <c r="CH20" i="69"/>
  <c r="AC19" i="69"/>
  <c r="AL19" i="69"/>
  <c r="CT20" i="69"/>
  <c r="CF19" i="69"/>
  <c r="Y19" i="69"/>
  <c r="Y20" i="69"/>
  <c r="G20" i="69"/>
  <c r="CJ20" i="69"/>
  <c r="CM20" i="69" s="1"/>
  <c r="BL19" i="69"/>
  <c r="AH19" i="69"/>
  <c r="CQ19" i="69"/>
  <c r="BE19" i="69"/>
  <c r="AU19" i="69"/>
  <c r="AW19" i="69" s="1"/>
  <c r="AA19" i="69"/>
  <c r="CU19" i="69" s="1"/>
  <c r="R19" i="69"/>
  <c r="I19" i="69"/>
  <c r="CZ19" i="69"/>
  <c r="CG19" i="69"/>
  <c r="CT19" i="69"/>
  <c r="CW19" i="69" s="1"/>
  <c r="CJ19" i="69"/>
  <c r="CW10" i="69"/>
  <c r="GU10" i="69"/>
  <c r="GV10" i="69" s="1"/>
  <c r="GU9" i="69"/>
  <c r="GV9" i="69" s="1"/>
  <c r="GW9" i="69" s="1"/>
  <c r="DX10" i="65" l="1"/>
  <c r="DZ10" i="65" s="1"/>
  <c r="AR20" i="65"/>
  <c r="BL10" i="65"/>
  <c r="BN10" i="65" s="1"/>
  <c r="EA10" i="65" s="1"/>
  <c r="GN10" i="65" s="1"/>
  <c r="BU20" i="65"/>
  <c r="CL20" i="65"/>
  <c r="GK10" i="65"/>
  <c r="GM10" i="65" s="1"/>
  <c r="AK10" i="65"/>
  <c r="Y20" i="65"/>
  <c r="P20" i="65"/>
  <c r="AH20" i="65"/>
  <c r="CE20" i="65"/>
  <c r="Q20" i="65"/>
  <c r="T20" i="65" s="1"/>
  <c r="CQ20" i="65"/>
  <c r="BM20" i="65"/>
  <c r="BX20" i="65"/>
  <c r="CA20" i="65"/>
  <c r="AJ20" i="65"/>
  <c r="CK20" i="65" s="1"/>
  <c r="BG20" i="65"/>
  <c r="CF20" i="65"/>
  <c r="HL9" i="70"/>
  <c r="HN9" i="70" s="1"/>
  <c r="EP9" i="70"/>
  <c r="ER9" i="70" s="1"/>
  <c r="BU9" i="70"/>
  <c r="BW9" i="70" s="1"/>
  <c r="ES9" i="70" s="1"/>
  <c r="HO9" i="70" s="1"/>
  <c r="T9" i="70"/>
  <c r="CF21" i="70"/>
  <c r="CE21" i="70"/>
  <c r="AK11" i="70"/>
  <c r="AK8" i="70"/>
  <c r="GB10" i="70"/>
  <c r="CQ22" i="70"/>
  <c r="EE6" i="70"/>
  <c r="DA18" i="70"/>
  <c r="H17" i="70"/>
  <c r="CJ17" i="70" s="1"/>
  <c r="G17" i="70"/>
  <c r="AL19" i="70"/>
  <c r="P18" i="70"/>
  <c r="HA8" i="70"/>
  <c r="DF18" i="70"/>
  <c r="CZ22" i="70"/>
  <c r="CV17" i="70"/>
  <c r="CV18" i="70"/>
  <c r="EE7" i="70"/>
  <c r="P21" i="70"/>
  <c r="CO10" i="70"/>
  <c r="T21" i="70"/>
  <c r="CQ18" i="70"/>
  <c r="CE19" i="70"/>
  <c r="GB8" i="70"/>
  <c r="AH22" i="70"/>
  <c r="GB11" i="70"/>
  <c r="DF6" i="70"/>
  <c r="CQ17" i="70"/>
  <c r="CQ21" i="70"/>
  <c r="I21" i="70"/>
  <c r="CK21" i="70" s="1"/>
  <c r="AL22" i="70"/>
  <c r="T11" i="70"/>
  <c r="AK6" i="70"/>
  <c r="AR18" i="70"/>
  <c r="AR19" i="70"/>
  <c r="CO6" i="70"/>
  <c r="Y21" i="70"/>
  <c r="CP21" i="70"/>
  <c r="DF7" i="70"/>
  <c r="GB7" i="70"/>
  <c r="Y17" i="70"/>
  <c r="CV22" i="70"/>
  <c r="DF11" i="70"/>
  <c r="CO18" i="70"/>
  <c r="CU21" i="70"/>
  <c r="BJ7" i="70"/>
  <c r="CO11" i="70"/>
  <c r="BJ11" i="70"/>
  <c r="Y18" i="70"/>
  <c r="CP22" i="70"/>
  <c r="CY21" i="70"/>
  <c r="AK10" i="70"/>
  <c r="AL17" i="70"/>
  <c r="EP11" i="70"/>
  <c r="ER11" i="70" s="1"/>
  <c r="H19" i="70"/>
  <c r="CJ19" i="70" s="1"/>
  <c r="AR22" i="70"/>
  <c r="BL21" i="70"/>
  <c r="BU18" i="70"/>
  <c r="EE10" i="70"/>
  <c r="I22" i="70"/>
  <c r="CK22" i="70" s="1"/>
  <c r="CQ19" i="70"/>
  <c r="CF19" i="70"/>
  <c r="BL22" i="70"/>
  <c r="DF10" i="70"/>
  <c r="BB21" i="70"/>
  <c r="HA7" i="70"/>
  <c r="BD21" i="70"/>
  <c r="BG21" i="70" s="1"/>
  <c r="CZ17" i="70"/>
  <c r="BU22" i="70"/>
  <c r="BW22" i="70" s="1"/>
  <c r="BU17" i="70"/>
  <c r="BW17" i="70" s="1"/>
  <c r="G21" i="70"/>
  <c r="EE8" i="70"/>
  <c r="FK7" i="70"/>
  <c r="AW21" i="70"/>
  <c r="DF19" i="70"/>
  <c r="BT11" i="70"/>
  <c r="BU11" i="70" s="1"/>
  <c r="BW11" i="70" s="1"/>
  <c r="AH19" i="70"/>
  <c r="P22" i="70"/>
  <c r="AA22" i="70"/>
  <c r="CU22" i="70" s="1"/>
  <c r="CZ21" i="70"/>
  <c r="AA18" i="70"/>
  <c r="CU18" i="70" s="1"/>
  <c r="CZ18" i="70"/>
  <c r="CP18" i="70"/>
  <c r="BJ6" i="70"/>
  <c r="EP7" i="70"/>
  <c r="ER7" i="70" s="1"/>
  <c r="CV21" i="70"/>
  <c r="EP10" i="70"/>
  <c r="ER10" i="70" s="1"/>
  <c r="CP19" i="70"/>
  <c r="Q18" i="70"/>
  <c r="T18" i="70" s="1"/>
  <c r="CV19" i="70"/>
  <c r="CO7" i="70"/>
  <c r="CU17" i="70"/>
  <c r="T7" i="70"/>
  <c r="FK8" i="70"/>
  <c r="G18" i="70"/>
  <c r="CU19" i="70"/>
  <c r="AR17" i="70"/>
  <c r="Y22" i="70"/>
  <c r="DA19" i="70"/>
  <c r="CK17" i="70"/>
  <c r="CE18" i="70"/>
  <c r="BQ19" i="70"/>
  <c r="HL8" i="70"/>
  <c r="HN8" i="70" s="1"/>
  <c r="HL6" i="70"/>
  <c r="HN6" i="70" s="1"/>
  <c r="DE18" i="70"/>
  <c r="BL19" i="70"/>
  <c r="CZ19" i="70"/>
  <c r="DE19" i="70"/>
  <c r="BL17" i="70"/>
  <c r="BL18" i="70"/>
  <c r="BB17" i="70"/>
  <c r="BE17" i="70"/>
  <c r="DE17" i="70" s="1"/>
  <c r="CY17" i="70"/>
  <c r="BJ10" i="70"/>
  <c r="BQ17" i="70"/>
  <c r="BN18" i="70"/>
  <c r="BQ18" i="70" s="1"/>
  <c r="BJ8" i="70"/>
  <c r="GB6" i="70"/>
  <c r="AH17" i="70"/>
  <c r="CO17" i="70"/>
  <c r="CO22" i="70"/>
  <c r="CK19" i="70"/>
  <c r="T22" i="70"/>
  <c r="HL7" i="70"/>
  <c r="HN7" i="70" s="1"/>
  <c r="CL21" i="70"/>
  <c r="P19" i="70"/>
  <c r="CE22" i="70"/>
  <c r="CG19" i="70"/>
  <c r="EP6" i="70"/>
  <c r="ER6" i="70" s="1"/>
  <c r="EP8" i="70"/>
  <c r="ER8" i="70" s="1"/>
  <c r="CO8" i="70"/>
  <c r="G19" i="70"/>
  <c r="P17" i="70"/>
  <c r="CF17" i="70"/>
  <c r="BU7" i="70"/>
  <c r="BW7" i="70" s="1"/>
  <c r="H22" i="70"/>
  <c r="CJ22" i="70" s="1"/>
  <c r="CO19" i="70"/>
  <c r="Z19" i="70"/>
  <c r="Y19" i="70"/>
  <c r="CT17" i="70"/>
  <c r="AC17" i="70"/>
  <c r="CJ21" i="70"/>
  <c r="CF18" i="70"/>
  <c r="I18" i="70"/>
  <c r="CK18" i="70" s="1"/>
  <c r="CT22" i="70"/>
  <c r="DF17" i="70"/>
  <c r="BT6" i="70"/>
  <c r="BU6" i="70" s="1"/>
  <c r="BW6" i="70" s="1"/>
  <c r="T10" i="70"/>
  <c r="T17" i="70"/>
  <c r="DA17" i="70"/>
  <c r="BD22" i="70"/>
  <c r="BB22" i="70"/>
  <c r="CY22" i="70"/>
  <c r="AW18" i="70"/>
  <c r="BR8" i="70"/>
  <c r="BO8" i="70"/>
  <c r="AW22" i="70"/>
  <c r="CG18" i="70"/>
  <c r="J18" i="70"/>
  <c r="CL18" i="70" s="1"/>
  <c r="DM18" i="70" s="1"/>
  <c r="DA22" i="70"/>
  <c r="GU10" i="70"/>
  <c r="GV10" i="70" s="1"/>
  <c r="GW10" i="70" s="1"/>
  <c r="CG22" i="70"/>
  <c r="DK22" i="70" s="1"/>
  <c r="J22" i="70"/>
  <c r="CL22" i="70" s="1"/>
  <c r="BO10" i="70"/>
  <c r="BR10" i="70"/>
  <c r="BY19" i="70"/>
  <c r="CY18" i="70"/>
  <c r="BD18" i="70"/>
  <c r="BB18" i="70"/>
  <c r="AC21" i="70"/>
  <c r="AW17" i="70"/>
  <c r="AW19" i="70"/>
  <c r="T19" i="70"/>
  <c r="CG21" i="70"/>
  <c r="DD17" i="70"/>
  <c r="CL19" i="70"/>
  <c r="AI21" i="70"/>
  <c r="AL21" i="70" s="1"/>
  <c r="AH21" i="70"/>
  <c r="T8" i="70"/>
  <c r="AH18" i="70"/>
  <c r="AI18" i="70"/>
  <c r="AL18" i="70" s="1"/>
  <c r="T6" i="70"/>
  <c r="CO21" i="70"/>
  <c r="G22" i="70"/>
  <c r="CG17" i="70"/>
  <c r="J17" i="70"/>
  <c r="CL17" i="70" s="1"/>
  <c r="GV11" i="70"/>
  <c r="GW11" i="70" s="1"/>
  <c r="CP17" i="70"/>
  <c r="CY19" i="70"/>
  <c r="BD19" i="70"/>
  <c r="BB19" i="70"/>
  <c r="BP20" i="65"/>
  <c r="BS20" i="65" s="1"/>
  <c r="CB20" i="65"/>
  <c r="CS20" i="65" s="1"/>
  <c r="CF10" i="66"/>
  <c r="AL20" i="66"/>
  <c r="K20" i="65"/>
  <c r="AC20" i="65"/>
  <c r="CJ20" i="65"/>
  <c r="CM20" i="65" s="1"/>
  <c r="BX20" i="66"/>
  <c r="BL10" i="66"/>
  <c r="GN10" i="66" s="1"/>
  <c r="B10" i="66" s="1"/>
  <c r="T10" i="66"/>
  <c r="AC20" i="66"/>
  <c r="CJ20" i="66"/>
  <c r="CM20" i="66" s="1"/>
  <c r="K20" i="66"/>
  <c r="CA20" i="66"/>
  <c r="CC20" i="66" s="1"/>
  <c r="BR9" i="69"/>
  <c r="BO9" i="69"/>
  <c r="G19" i="69"/>
  <c r="DF10" i="69"/>
  <c r="EP9" i="69"/>
  <c r="ER9" i="69" s="1"/>
  <c r="AT20" i="69"/>
  <c r="AW20" i="69" s="1"/>
  <c r="AC20" i="69"/>
  <c r="CR20" i="69"/>
  <c r="BN19" i="69"/>
  <c r="CE19" i="69"/>
  <c r="CH19" i="69"/>
  <c r="CW20" i="69"/>
  <c r="P19" i="69"/>
  <c r="K20" i="69"/>
  <c r="BB20" i="69"/>
  <c r="BE20" i="69"/>
  <c r="DE20" i="69" s="1"/>
  <c r="CR19" i="69"/>
  <c r="BU20" i="69"/>
  <c r="DK20" i="69"/>
  <c r="EE10" i="69"/>
  <c r="BF19" i="69"/>
  <c r="BB19" i="69"/>
  <c r="DB19" i="69"/>
  <c r="BG20" i="69"/>
  <c r="DB20" i="69"/>
  <c r="CK19" i="69"/>
  <c r="CM19" i="69" s="1"/>
  <c r="DK19" i="69"/>
  <c r="GW10" i="69"/>
  <c r="GX10" i="69"/>
  <c r="BO20" i="69" s="1"/>
  <c r="GX9" i="69"/>
  <c r="BO19" i="69" s="1"/>
  <c r="DE19" i="69" s="1"/>
  <c r="BZ20" i="65" l="1"/>
  <c r="CC20" i="65" s="1"/>
  <c r="CH20" i="65"/>
  <c r="AL20" i="65"/>
  <c r="B9" i="70"/>
  <c r="HQ9" i="70"/>
  <c r="CW17" i="70"/>
  <c r="DK19" i="70"/>
  <c r="DM17" i="70"/>
  <c r="DK17" i="70"/>
  <c r="DK18" i="70"/>
  <c r="DB21" i="70"/>
  <c r="K19" i="70"/>
  <c r="AC22" i="70"/>
  <c r="AC18" i="70"/>
  <c r="ES11" i="70"/>
  <c r="DM19" i="70"/>
  <c r="CR22" i="70"/>
  <c r="DK21" i="70"/>
  <c r="CR18" i="70"/>
  <c r="CW22" i="70"/>
  <c r="CR21" i="70"/>
  <c r="K21" i="70"/>
  <c r="CJ18" i="70"/>
  <c r="CM18" i="70" s="1"/>
  <c r="DB18" i="70"/>
  <c r="CM19" i="70"/>
  <c r="DB19" i="70"/>
  <c r="CR19" i="70"/>
  <c r="CA18" i="70"/>
  <c r="CC18" i="70" s="1"/>
  <c r="BW18" i="70"/>
  <c r="DG17" i="70"/>
  <c r="CR17" i="70"/>
  <c r="CA17" i="70"/>
  <c r="CC17" i="70" s="1"/>
  <c r="ES7" i="70"/>
  <c r="HO7" i="70" s="1"/>
  <c r="CH19" i="70"/>
  <c r="CH18" i="70"/>
  <c r="BG17" i="70"/>
  <c r="DB17" i="70"/>
  <c r="CT18" i="70"/>
  <c r="CW18" i="70" s="1"/>
  <c r="CT21" i="70"/>
  <c r="CW21" i="70" s="1"/>
  <c r="CM17" i="70"/>
  <c r="CM21" i="70"/>
  <c r="ES6" i="70"/>
  <c r="HO6" i="70" s="1"/>
  <c r="CH21" i="70"/>
  <c r="K17" i="70"/>
  <c r="K18" i="70"/>
  <c r="DD19" i="70"/>
  <c r="DG19" i="70" s="1"/>
  <c r="BG19" i="70"/>
  <c r="CH17" i="70"/>
  <c r="CH22" i="70"/>
  <c r="BG18" i="70"/>
  <c r="DD18" i="70"/>
  <c r="DG18" i="70" s="1"/>
  <c r="CM22" i="70"/>
  <c r="BN22" i="70"/>
  <c r="GX10" i="70"/>
  <c r="K22" i="70"/>
  <c r="AC19" i="70"/>
  <c r="CT19" i="70"/>
  <c r="CW19" i="70" s="1"/>
  <c r="BN21" i="70"/>
  <c r="DB22" i="70"/>
  <c r="BU21" i="70"/>
  <c r="BT10" i="70"/>
  <c r="BU10" i="70" s="1"/>
  <c r="BW10" i="70" s="1"/>
  <c r="ES10" i="70" s="1"/>
  <c r="GX11" i="70"/>
  <c r="BU19" i="70"/>
  <c r="BT8" i="70"/>
  <c r="BU8" i="70" s="1"/>
  <c r="BW8" i="70" s="1"/>
  <c r="ES8" i="70" s="1"/>
  <c r="HO8" i="70" s="1"/>
  <c r="BG22" i="70"/>
  <c r="B10" i="65"/>
  <c r="GP10" i="65"/>
  <c r="GY10" i="69"/>
  <c r="BP20" i="69" s="1"/>
  <c r="DF20" i="69" s="1"/>
  <c r="BN20" i="69"/>
  <c r="DD19" i="69"/>
  <c r="BW20" i="69"/>
  <c r="BG19" i="69"/>
  <c r="BU19" i="69"/>
  <c r="BT9" i="69"/>
  <c r="BU9" i="69" s="1"/>
  <c r="BW9" i="69" s="1"/>
  <c r="ES9" i="69" s="1"/>
  <c r="GY9" i="69"/>
  <c r="B7" i="70" l="1"/>
  <c r="B6" i="70"/>
  <c r="BO22" i="70"/>
  <c r="DE22" i="70" s="1"/>
  <c r="BW21" i="70"/>
  <c r="GY11" i="70"/>
  <c r="BO21" i="70"/>
  <c r="DE21" i="70" s="1"/>
  <c r="GZ11" i="70"/>
  <c r="DD21" i="70"/>
  <c r="DD22" i="70"/>
  <c r="GZ10" i="70"/>
  <c r="B8" i="70"/>
  <c r="CA19" i="70"/>
  <c r="CC19" i="70" s="1"/>
  <c r="BW19" i="70"/>
  <c r="GY10" i="70"/>
  <c r="BQ20" i="69"/>
  <c r="DD20" i="69"/>
  <c r="DG20" i="69" s="1"/>
  <c r="BP19" i="69"/>
  <c r="BW19" i="69"/>
  <c r="GZ10" i="69"/>
  <c r="HA10" i="69" s="1"/>
  <c r="GZ9" i="69"/>
  <c r="HA11" i="70" l="1"/>
  <c r="HB11" i="70" s="1"/>
  <c r="HA10" i="70"/>
  <c r="HB10" i="70" s="1"/>
  <c r="BP21" i="70"/>
  <c r="BP22" i="70"/>
  <c r="DF22" i="70" s="1"/>
  <c r="DG22" i="70" s="1"/>
  <c r="HB10" i="69"/>
  <c r="BQ19" i="69"/>
  <c r="DF19" i="69"/>
  <c r="DG19" i="69" s="1"/>
  <c r="HA9" i="69"/>
  <c r="HC10" i="69"/>
  <c r="HC10" i="70" l="1"/>
  <c r="HD10" i="70" s="1"/>
  <c r="BQ22" i="70"/>
  <c r="DF21" i="70"/>
  <c r="DG21" i="70" s="1"/>
  <c r="BQ21" i="70"/>
  <c r="HC11" i="70"/>
  <c r="HD10" i="69"/>
  <c r="HB9" i="69"/>
  <c r="HD11" i="70" l="1"/>
  <c r="HE10" i="70"/>
  <c r="HC9" i="69"/>
  <c r="HD9" i="69"/>
  <c r="HE10" i="69"/>
  <c r="HF10" i="70" l="1"/>
  <c r="HE11" i="70"/>
  <c r="HE9" i="69"/>
  <c r="HF9" i="69" s="1"/>
  <c r="HF10" i="69"/>
  <c r="HG10" i="70" l="1"/>
  <c r="HH10" i="70" s="1"/>
  <c r="HF11" i="70"/>
  <c r="HG10" i="69"/>
  <c r="HH10" i="69" s="1"/>
  <c r="HG9" i="69"/>
  <c r="BY21" i="70" l="1"/>
  <c r="HI10" i="70"/>
  <c r="HJ10" i="70" s="1"/>
  <c r="BZ21" i="70"/>
  <c r="HG11" i="70"/>
  <c r="BZ20" i="69"/>
  <c r="BY19" i="69"/>
  <c r="BY20" i="69"/>
  <c r="HH9" i="69"/>
  <c r="HJ9" i="69" s="1"/>
  <c r="CB19" i="69" s="1"/>
  <c r="DM19" i="69" s="1"/>
  <c r="HI10" i="69"/>
  <c r="HI9" i="69"/>
  <c r="CA19" i="69" s="1"/>
  <c r="CA21" i="70" l="1"/>
  <c r="CB21" i="70"/>
  <c r="DM21" i="70" s="1"/>
  <c r="HK10" i="70"/>
  <c r="HL10" i="70" s="1"/>
  <c r="HM10" i="70" s="1"/>
  <c r="HN10" i="70" s="1"/>
  <c r="HO10" i="70" s="1"/>
  <c r="BY22" i="70"/>
  <c r="HH11" i="70"/>
  <c r="HI11" i="70" s="1"/>
  <c r="HJ11" i="70" s="1"/>
  <c r="CA20" i="69"/>
  <c r="BZ19" i="69"/>
  <c r="HK9" i="69"/>
  <c r="HL9" i="69" s="1"/>
  <c r="HJ10" i="69"/>
  <c r="CC19" i="69"/>
  <c r="CC21" i="70" l="1"/>
  <c r="B10" i="70"/>
  <c r="CA22" i="70"/>
  <c r="CB22" i="70"/>
  <c r="DM22" i="70" s="1"/>
  <c r="HK11" i="70"/>
  <c r="BZ22" i="70"/>
  <c r="HM9" i="69"/>
  <c r="HN9" i="69"/>
  <c r="HO9" i="69" s="1"/>
  <c r="CC20" i="69"/>
  <c r="CB20" i="69"/>
  <c r="DM20" i="69" s="1"/>
  <c r="HK10" i="69"/>
  <c r="GI16" i="68"/>
  <c r="GG16" i="68"/>
  <c r="GF16" i="68"/>
  <c r="FY16" i="68"/>
  <c r="FP16" i="68"/>
  <c r="FQ16" i="68"/>
  <c r="FO16" i="68"/>
  <c r="FF16" i="68"/>
  <c r="EY16" i="68"/>
  <c r="EZ16" i="68"/>
  <c r="EX16" i="68"/>
  <c r="EP16" i="68"/>
  <c r="EQ16" i="68"/>
  <c r="EO16" i="68"/>
  <c r="EH16" i="68"/>
  <c r="EI16" i="68"/>
  <c r="EG16" i="68"/>
  <c r="EF16" i="68"/>
  <c r="EN16" i="68"/>
  <c r="EW16" i="68"/>
  <c r="FE16" i="68"/>
  <c r="FN16" i="68"/>
  <c r="FV16" i="68"/>
  <c r="FW16" i="68"/>
  <c r="FX16" i="68"/>
  <c r="GE16" i="68"/>
  <c r="GH16" i="68"/>
  <c r="T3" i="68"/>
  <c r="CC22" i="70" l="1"/>
  <c r="HL11" i="70"/>
  <c r="HL10" i="69"/>
  <c r="B9" i="69"/>
  <c r="HQ9" i="69"/>
  <c r="EJ16" i="68"/>
  <c r="FI16" i="68"/>
  <c r="GJ16" i="68"/>
  <c r="FR16" i="68"/>
  <c r="ER16" i="68"/>
  <c r="FZ16" i="68"/>
  <c r="FA16" i="68"/>
  <c r="AZ9" i="65"/>
  <c r="AY9" i="65"/>
  <c r="AX9" i="65"/>
  <c r="BS8" i="69"/>
  <c r="AH6" i="69"/>
  <c r="AI6" i="69"/>
  <c r="AG6" i="69"/>
  <c r="Z6" i="69"/>
  <c r="AA6" i="69"/>
  <c r="Y6" i="69"/>
  <c r="GN7" i="69"/>
  <c r="H6" i="69"/>
  <c r="HJ8" i="69"/>
  <c r="HH8" i="69"/>
  <c r="HG8" i="69"/>
  <c r="GY8" i="69"/>
  <c r="HD8" i="69" s="1"/>
  <c r="GX8" i="69"/>
  <c r="GW8" i="69"/>
  <c r="GV8" i="69"/>
  <c r="GQ8" i="69"/>
  <c r="GP8" i="69"/>
  <c r="GO8" i="69"/>
  <c r="GN8" i="69"/>
  <c r="GI8" i="69"/>
  <c r="GH8" i="69"/>
  <c r="GG8" i="69"/>
  <c r="GF8" i="69"/>
  <c r="FZ8" i="69"/>
  <c r="FY8" i="69"/>
  <c r="FX8" i="69"/>
  <c r="FW8" i="69"/>
  <c r="FR8" i="69"/>
  <c r="FQ8" i="69"/>
  <c r="FP8" i="69"/>
  <c r="FO8" i="69"/>
  <c r="FI8" i="69"/>
  <c r="FH8" i="69"/>
  <c r="FG8" i="69"/>
  <c r="FF8" i="69"/>
  <c r="FA8" i="69"/>
  <c r="EZ8" i="69"/>
  <c r="EY8" i="69"/>
  <c r="EX8" i="69"/>
  <c r="EN8" i="69"/>
  <c r="EL8" i="69"/>
  <c r="EK8" i="69"/>
  <c r="EC8" i="69"/>
  <c r="EH8" i="69" s="1"/>
  <c r="EB8" i="69"/>
  <c r="EA8" i="69"/>
  <c r="DZ8" i="69"/>
  <c r="DU8" i="69"/>
  <c r="DT8" i="69"/>
  <c r="DS8" i="69"/>
  <c r="DR8" i="69"/>
  <c r="DM8" i="69"/>
  <c r="DL8" i="69"/>
  <c r="DK8" i="69"/>
  <c r="DJ8" i="69"/>
  <c r="DD8" i="69"/>
  <c r="DC8" i="69"/>
  <c r="DB8" i="69"/>
  <c r="DA8" i="69"/>
  <c r="CV8" i="69"/>
  <c r="CU8" i="69"/>
  <c r="CT8" i="69"/>
  <c r="CS8" i="69"/>
  <c r="CM8" i="69"/>
  <c r="CL8" i="69"/>
  <c r="CK8" i="69"/>
  <c r="CJ8" i="69"/>
  <c r="CE8" i="69"/>
  <c r="CD8" i="69"/>
  <c r="CC8" i="69"/>
  <c r="CB8" i="69"/>
  <c r="BQ8" i="69"/>
  <c r="BP8" i="69"/>
  <c r="BH8" i="69"/>
  <c r="BM8" i="69" s="1"/>
  <c r="BG8" i="69"/>
  <c r="BF8" i="69"/>
  <c r="BE8" i="69"/>
  <c r="AZ8" i="69"/>
  <c r="AY8" i="69"/>
  <c r="AX8" i="69"/>
  <c r="AW8" i="69"/>
  <c r="AR8" i="69"/>
  <c r="AQ8" i="69"/>
  <c r="AP8" i="69"/>
  <c r="AO8" i="69"/>
  <c r="AI8" i="69"/>
  <c r="AH8" i="69"/>
  <c r="AG8" i="69"/>
  <c r="AF8" i="69"/>
  <c r="AA8" i="69"/>
  <c r="Z8" i="69"/>
  <c r="Y8" i="69"/>
  <c r="X8" i="69"/>
  <c r="R8" i="69"/>
  <c r="Q8" i="69"/>
  <c r="P8" i="69"/>
  <c r="O8" i="69"/>
  <c r="J8" i="69"/>
  <c r="I8" i="69"/>
  <c r="HJ7" i="69"/>
  <c r="HH7" i="69"/>
  <c r="HG7" i="69"/>
  <c r="GY7" i="69"/>
  <c r="HD7" i="69" s="1"/>
  <c r="GX7" i="69"/>
  <c r="GW7" i="69"/>
  <c r="GV7" i="69"/>
  <c r="GQ7" i="69"/>
  <c r="GP7" i="69"/>
  <c r="GO7" i="69"/>
  <c r="GI7" i="69"/>
  <c r="GH7" i="69"/>
  <c r="GG7" i="69"/>
  <c r="GF7" i="69"/>
  <c r="FZ7" i="69"/>
  <c r="FY7" i="69"/>
  <c r="FX7" i="69"/>
  <c r="FW7" i="69"/>
  <c r="FR7" i="69"/>
  <c r="FQ7" i="69"/>
  <c r="FP7" i="69"/>
  <c r="FO7" i="69"/>
  <c r="FI7" i="69"/>
  <c r="FH7" i="69"/>
  <c r="FG7" i="69"/>
  <c r="FF7" i="69"/>
  <c r="FA7" i="69"/>
  <c r="EZ7" i="69"/>
  <c r="EY7" i="69"/>
  <c r="EX7" i="69"/>
  <c r="EN7" i="69"/>
  <c r="EL7" i="69"/>
  <c r="EK7" i="69"/>
  <c r="EC7" i="69"/>
  <c r="EH7" i="69" s="1"/>
  <c r="EM7" i="69" s="1"/>
  <c r="EB7" i="69"/>
  <c r="EA7" i="69"/>
  <c r="DZ7" i="69"/>
  <c r="DU7" i="69"/>
  <c r="DT7" i="69"/>
  <c r="DS7" i="69"/>
  <c r="DR7" i="69"/>
  <c r="DM7" i="69"/>
  <c r="DL7" i="69"/>
  <c r="DK7" i="69"/>
  <c r="DJ7" i="69"/>
  <c r="DD7" i="69"/>
  <c r="DC7" i="69"/>
  <c r="DB7" i="69"/>
  <c r="DA7" i="69"/>
  <c r="CV7" i="69"/>
  <c r="CU7" i="69"/>
  <c r="CT7" i="69"/>
  <c r="CS7" i="69"/>
  <c r="CM7" i="69"/>
  <c r="CL7" i="69"/>
  <c r="CK7" i="69"/>
  <c r="CJ7" i="69"/>
  <c r="CE7" i="69"/>
  <c r="CD7" i="69"/>
  <c r="CC7" i="69"/>
  <c r="D17" i="69" s="1"/>
  <c r="CB7" i="69"/>
  <c r="BS7" i="69"/>
  <c r="BQ7" i="69"/>
  <c r="BP7" i="69"/>
  <c r="BH7" i="69"/>
  <c r="BM7" i="69" s="1"/>
  <c r="BO7" i="69" s="1"/>
  <c r="BG7" i="69"/>
  <c r="BF7" i="69"/>
  <c r="BE7" i="69"/>
  <c r="AZ7" i="69"/>
  <c r="AY7" i="69"/>
  <c r="AX7" i="69"/>
  <c r="AW7" i="69"/>
  <c r="AR7" i="69"/>
  <c r="AQ7" i="69"/>
  <c r="AP7" i="69"/>
  <c r="AO7" i="69"/>
  <c r="AI7" i="69"/>
  <c r="AH7" i="69"/>
  <c r="AG7" i="69"/>
  <c r="AF7" i="69"/>
  <c r="AA7" i="69"/>
  <c r="Z7" i="69"/>
  <c r="Y7" i="69"/>
  <c r="X7" i="69"/>
  <c r="R7" i="69"/>
  <c r="Q7" i="69"/>
  <c r="P7" i="69"/>
  <c r="O7" i="69"/>
  <c r="J7" i="69"/>
  <c r="I7" i="69"/>
  <c r="HJ6" i="69"/>
  <c r="HH6" i="69"/>
  <c r="HG6" i="69"/>
  <c r="GY6" i="69"/>
  <c r="HD6" i="69" s="1"/>
  <c r="HF6" i="69" s="1"/>
  <c r="GX6" i="69"/>
  <c r="GW6" i="69"/>
  <c r="GV6" i="69"/>
  <c r="GQ6" i="69"/>
  <c r="GP6" i="69"/>
  <c r="GO6" i="69"/>
  <c r="GN6" i="69"/>
  <c r="GI6" i="69"/>
  <c r="GH6" i="69"/>
  <c r="GG6" i="69"/>
  <c r="GF6" i="69"/>
  <c r="FZ6" i="69"/>
  <c r="FY6" i="69"/>
  <c r="FX6" i="69"/>
  <c r="FW6" i="69"/>
  <c r="FR6" i="69"/>
  <c r="FQ6" i="69"/>
  <c r="FP6" i="69"/>
  <c r="FO6" i="69"/>
  <c r="FI6" i="69"/>
  <c r="FH6" i="69"/>
  <c r="FG6" i="69"/>
  <c r="FF6" i="69"/>
  <c r="FA6" i="69"/>
  <c r="EZ6" i="69"/>
  <c r="EY6" i="69"/>
  <c r="EX6" i="69"/>
  <c r="EN6" i="69"/>
  <c r="EL6" i="69"/>
  <c r="EK6" i="69"/>
  <c r="EC6" i="69"/>
  <c r="EH6" i="69" s="1"/>
  <c r="EJ6" i="69" s="1"/>
  <c r="EB6" i="69"/>
  <c r="EA6" i="69"/>
  <c r="DZ6" i="69"/>
  <c r="DU6" i="69"/>
  <c r="DT6" i="69"/>
  <c r="DS6" i="69"/>
  <c r="DR6" i="69"/>
  <c r="DM6" i="69"/>
  <c r="DL6" i="69"/>
  <c r="DK6" i="69"/>
  <c r="DJ6" i="69"/>
  <c r="DD6" i="69"/>
  <c r="DC6" i="69"/>
  <c r="DB6" i="69"/>
  <c r="DA6" i="69"/>
  <c r="CV6" i="69"/>
  <c r="CU6" i="69"/>
  <c r="CT6" i="69"/>
  <c r="CS6" i="69"/>
  <c r="CM6" i="69"/>
  <c r="CL6" i="69"/>
  <c r="CK6" i="69"/>
  <c r="CJ6" i="69"/>
  <c r="CE6" i="69"/>
  <c r="CD6" i="69"/>
  <c r="CC6" i="69"/>
  <c r="D16" i="69" s="1"/>
  <c r="CB6" i="69"/>
  <c r="BS6" i="69"/>
  <c r="BQ6" i="69"/>
  <c r="BP6" i="69"/>
  <c r="BH6" i="69"/>
  <c r="BM6" i="69" s="1"/>
  <c r="BG6" i="69"/>
  <c r="BF6" i="69"/>
  <c r="BE6" i="69"/>
  <c r="AZ6" i="69"/>
  <c r="AY6" i="69"/>
  <c r="AX6" i="69"/>
  <c r="AW6" i="69"/>
  <c r="AR6" i="69"/>
  <c r="AQ6" i="69"/>
  <c r="AP6" i="69"/>
  <c r="AO6" i="69"/>
  <c r="AF6" i="69"/>
  <c r="X6" i="69"/>
  <c r="R6" i="69"/>
  <c r="Q6" i="69"/>
  <c r="P6" i="69"/>
  <c r="O6" i="69"/>
  <c r="J6" i="69"/>
  <c r="F16" i="69" s="1"/>
  <c r="I6" i="69"/>
  <c r="G6" i="69"/>
  <c r="GI9" i="65"/>
  <c r="GH9" i="65"/>
  <c r="GG9" i="65"/>
  <c r="GF9" i="65"/>
  <c r="GE9" i="65"/>
  <c r="FY9" i="65"/>
  <c r="FX9" i="65"/>
  <c r="FW9" i="65"/>
  <c r="FV9" i="65"/>
  <c r="FQ9" i="65"/>
  <c r="FP9" i="65"/>
  <c r="FO9" i="65"/>
  <c r="FN9" i="65"/>
  <c r="FH9" i="65"/>
  <c r="FG9" i="65"/>
  <c r="FF9" i="65"/>
  <c r="FE9" i="65"/>
  <c r="EZ9" i="65"/>
  <c r="EY9" i="65"/>
  <c r="EX9" i="65"/>
  <c r="EW9" i="65"/>
  <c r="EQ9" i="65"/>
  <c r="EP9" i="65"/>
  <c r="EO9" i="65"/>
  <c r="EN9" i="65"/>
  <c r="EI9" i="65"/>
  <c r="EH9" i="65"/>
  <c r="EG9" i="65"/>
  <c r="EF9" i="65"/>
  <c r="DV9" i="65"/>
  <c r="DT9" i="65"/>
  <c r="DS9" i="65"/>
  <c r="DR9" i="65"/>
  <c r="DL9" i="65"/>
  <c r="DK9" i="65"/>
  <c r="DJ9" i="65"/>
  <c r="DI9" i="65"/>
  <c r="DD9" i="65"/>
  <c r="DC9" i="65"/>
  <c r="DB9" i="65"/>
  <c r="DA9" i="65"/>
  <c r="CU9" i="65"/>
  <c r="CT9" i="65"/>
  <c r="CS9" i="65"/>
  <c r="CR9" i="65"/>
  <c r="CM9" i="65"/>
  <c r="CL9" i="65"/>
  <c r="CK9" i="65"/>
  <c r="CJ9" i="65"/>
  <c r="CD9" i="65"/>
  <c r="CC9" i="65"/>
  <c r="CB9" i="65"/>
  <c r="CA9" i="65"/>
  <c r="BV9" i="65"/>
  <c r="BU9" i="65"/>
  <c r="BT9" i="65"/>
  <c r="BS9" i="65"/>
  <c r="BJ9" i="65"/>
  <c r="BI9" i="65"/>
  <c r="BK19" i="65" s="1"/>
  <c r="BH9" i="65"/>
  <c r="BG9" i="65"/>
  <c r="BF9" i="65"/>
  <c r="AW9" i="65"/>
  <c r="AR9" i="65"/>
  <c r="AQ9" i="65"/>
  <c r="AP9" i="65"/>
  <c r="AO9" i="65"/>
  <c r="AI9" i="65"/>
  <c r="AH9" i="65"/>
  <c r="AG9" i="65"/>
  <c r="AF9" i="65"/>
  <c r="AA9" i="65"/>
  <c r="Z9" i="65"/>
  <c r="Y9" i="65"/>
  <c r="X9" i="65"/>
  <c r="R9" i="65"/>
  <c r="Q9" i="65"/>
  <c r="P9" i="65"/>
  <c r="O9" i="65"/>
  <c r="J9" i="65"/>
  <c r="I9" i="65"/>
  <c r="H9" i="65"/>
  <c r="G9" i="65"/>
  <c r="GI8" i="65"/>
  <c r="GH8" i="65"/>
  <c r="GG8" i="65"/>
  <c r="GF8" i="65"/>
  <c r="GE8" i="65"/>
  <c r="FY8" i="65"/>
  <c r="FX8" i="65"/>
  <c r="FW8" i="65"/>
  <c r="FV8" i="65"/>
  <c r="FQ8" i="65"/>
  <c r="FP8" i="65"/>
  <c r="FO8" i="65"/>
  <c r="FN8" i="65"/>
  <c r="FH8" i="65"/>
  <c r="FG8" i="65"/>
  <c r="FF8" i="65"/>
  <c r="FE8" i="65"/>
  <c r="EZ8" i="65"/>
  <c r="EY8" i="65"/>
  <c r="EX8" i="65"/>
  <c r="EW8" i="65"/>
  <c r="EQ8" i="65"/>
  <c r="EP8" i="65"/>
  <c r="EO8" i="65"/>
  <c r="EN8" i="65"/>
  <c r="EI8" i="65"/>
  <c r="EH8" i="65"/>
  <c r="EG8" i="65"/>
  <c r="EF8" i="65"/>
  <c r="DV8" i="65"/>
  <c r="DT8" i="65"/>
  <c r="DS8" i="65"/>
  <c r="DR8" i="65"/>
  <c r="DL8" i="65"/>
  <c r="DK8" i="65"/>
  <c r="DJ8" i="65"/>
  <c r="DI8" i="65"/>
  <c r="DD8" i="65"/>
  <c r="DC8" i="65"/>
  <c r="DB8" i="65"/>
  <c r="DA8" i="65"/>
  <c r="CU8" i="65"/>
  <c r="CT8" i="65"/>
  <c r="CS8" i="65"/>
  <c r="CR8" i="65"/>
  <c r="CM8" i="65"/>
  <c r="CL8" i="65"/>
  <c r="CK8" i="65"/>
  <c r="CJ8" i="65"/>
  <c r="CD8" i="65"/>
  <c r="CC8" i="65"/>
  <c r="CB8" i="65"/>
  <c r="CA8" i="65"/>
  <c r="BV8" i="65"/>
  <c r="BU8" i="65"/>
  <c r="BT8" i="65"/>
  <c r="BS8" i="65"/>
  <c r="BJ8" i="65"/>
  <c r="BI8" i="65"/>
  <c r="BK18" i="65" s="1"/>
  <c r="BH8" i="65"/>
  <c r="BG8" i="65"/>
  <c r="BF8" i="65"/>
  <c r="AZ8" i="65"/>
  <c r="AY8" i="65"/>
  <c r="AX8" i="65"/>
  <c r="AW8" i="65"/>
  <c r="AR8" i="65"/>
  <c r="AQ8" i="65"/>
  <c r="AP8" i="65"/>
  <c r="AO8" i="65"/>
  <c r="AI8" i="65"/>
  <c r="AH8" i="65"/>
  <c r="AG8" i="65"/>
  <c r="AF8" i="65"/>
  <c r="AA8" i="65"/>
  <c r="Z8" i="65"/>
  <c r="Y8" i="65"/>
  <c r="X8" i="65"/>
  <c r="R8" i="65"/>
  <c r="Q8" i="65"/>
  <c r="P8" i="65"/>
  <c r="O8" i="65"/>
  <c r="J8" i="65"/>
  <c r="I8" i="65"/>
  <c r="H8" i="65"/>
  <c r="G8" i="65"/>
  <c r="GI7" i="65"/>
  <c r="GH7" i="65"/>
  <c r="GG7" i="65"/>
  <c r="GF7" i="65"/>
  <c r="GE7" i="65"/>
  <c r="FY7" i="65"/>
  <c r="FX7" i="65"/>
  <c r="FW7" i="65"/>
  <c r="FV7" i="65"/>
  <c r="FQ7" i="65"/>
  <c r="FP7" i="65"/>
  <c r="FO7" i="65"/>
  <c r="FN7" i="65"/>
  <c r="FH7" i="65"/>
  <c r="FG7" i="65"/>
  <c r="FF7" i="65"/>
  <c r="FE7" i="65"/>
  <c r="EZ7" i="65"/>
  <c r="EY7" i="65"/>
  <c r="EX7" i="65"/>
  <c r="EW7" i="65"/>
  <c r="EQ7" i="65"/>
  <c r="EP7" i="65"/>
  <c r="EO7" i="65"/>
  <c r="EN7" i="65"/>
  <c r="EI7" i="65"/>
  <c r="EH7" i="65"/>
  <c r="EG7" i="65"/>
  <c r="EF7" i="65"/>
  <c r="DV7" i="65"/>
  <c r="DT7" i="65"/>
  <c r="DS7" i="65"/>
  <c r="DR7" i="65"/>
  <c r="DL7" i="65"/>
  <c r="DK7" i="65"/>
  <c r="DJ7" i="65"/>
  <c r="DI7" i="65"/>
  <c r="DD7" i="65"/>
  <c r="DC7" i="65"/>
  <c r="DB7" i="65"/>
  <c r="DA7" i="65"/>
  <c r="CU7" i="65"/>
  <c r="CT7" i="65"/>
  <c r="CS7" i="65"/>
  <c r="CR7" i="65"/>
  <c r="CM7" i="65"/>
  <c r="CL7" i="65"/>
  <c r="CK7" i="65"/>
  <c r="CJ7" i="65"/>
  <c r="CD7" i="65"/>
  <c r="CC7" i="65"/>
  <c r="CB7" i="65"/>
  <c r="CA7" i="65"/>
  <c r="BV7" i="65"/>
  <c r="BU7" i="65"/>
  <c r="BT7" i="65"/>
  <c r="BS7" i="65"/>
  <c r="BJ7" i="65"/>
  <c r="BI7" i="65"/>
  <c r="BK17" i="65" s="1"/>
  <c r="BH7" i="65"/>
  <c r="BG7" i="65"/>
  <c r="BF7" i="65"/>
  <c r="AZ7" i="65"/>
  <c r="AY7" i="65"/>
  <c r="AX7" i="65"/>
  <c r="AW7" i="65"/>
  <c r="AR7" i="65"/>
  <c r="AQ7" i="65"/>
  <c r="AP7" i="65"/>
  <c r="AO7" i="65"/>
  <c r="AI7" i="65"/>
  <c r="AH7" i="65"/>
  <c r="AG7" i="65"/>
  <c r="AF7" i="65"/>
  <c r="AA7" i="65"/>
  <c r="Z7" i="65"/>
  <c r="Y7" i="65"/>
  <c r="X7" i="65"/>
  <c r="R7" i="65"/>
  <c r="Q7" i="65"/>
  <c r="N17" i="65" s="1"/>
  <c r="R17" i="65" s="1"/>
  <c r="P7" i="65"/>
  <c r="O7" i="65"/>
  <c r="J7" i="65"/>
  <c r="I7" i="65"/>
  <c r="H7" i="65"/>
  <c r="G7" i="65"/>
  <c r="GI6" i="65"/>
  <c r="GH6" i="65"/>
  <c r="GG6" i="65"/>
  <c r="GF6" i="65"/>
  <c r="GE6" i="65"/>
  <c r="FY6" i="65"/>
  <c r="FX6" i="65"/>
  <c r="FW6" i="65"/>
  <c r="FV6" i="65"/>
  <c r="FQ6" i="65"/>
  <c r="FP6" i="65"/>
  <c r="FO6" i="65"/>
  <c r="FN6" i="65"/>
  <c r="FH6" i="65"/>
  <c r="FG6" i="65"/>
  <c r="FF6" i="65"/>
  <c r="FE6" i="65"/>
  <c r="EZ6" i="65"/>
  <c r="EY6" i="65"/>
  <c r="EX6" i="65"/>
  <c r="EW6" i="65"/>
  <c r="EQ6" i="65"/>
  <c r="EP6" i="65"/>
  <c r="EO6" i="65"/>
  <c r="EN6" i="65"/>
  <c r="EI6" i="65"/>
  <c r="EH6" i="65"/>
  <c r="EG6" i="65"/>
  <c r="EF6" i="65"/>
  <c r="BJ6" i="65"/>
  <c r="BI6" i="65"/>
  <c r="BK16" i="65" s="1"/>
  <c r="BQ16" i="65" s="1"/>
  <c r="BH6" i="65"/>
  <c r="BG6" i="65"/>
  <c r="BF6" i="65"/>
  <c r="AZ6" i="65"/>
  <c r="AY6" i="65"/>
  <c r="AX6" i="65"/>
  <c r="AW6" i="65"/>
  <c r="AR6" i="65"/>
  <c r="AQ6" i="65"/>
  <c r="AP6" i="65"/>
  <c r="AO6" i="65"/>
  <c r="AI6" i="65"/>
  <c r="AH6" i="65"/>
  <c r="AG6" i="65"/>
  <c r="AF6" i="65"/>
  <c r="AA6" i="65"/>
  <c r="Z6" i="65"/>
  <c r="Y6" i="65"/>
  <c r="X6" i="65"/>
  <c r="R6" i="65"/>
  <c r="Q6" i="65"/>
  <c r="P6" i="65"/>
  <c r="O6" i="65"/>
  <c r="J6" i="65"/>
  <c r="I6" i="65"/>
  <c r="H6" i="65"/>
  <c r="G6" i="65"/>
  <c r="AY16" i="65"/>
  <c r="AZ16" i="65"/>
  <c r="BA16" i="65"/>
  <c r="AY17" i="65"/>
  <c r="AZ17" i="65"/>
  <c r="BA17" i="65"/>
  <c r="AY18" i="65"/>
  <c r="AZ18" i="65"/>
  <c r="BA18" i="65"/>
  <c r="AY19" i="65"/>
  <c r="AZ19" i="65"/>
  <c r="BA19" i="65"/>
  <c r="GI9" i="66"/>
  <c r="GH9" i="66"/>
  <c r="GG9" i="66"/>
  <c r="GF9" i="66"/>
  <c r="GE9" i="66"/>
  <c r="FY9" i="66"/>
  <c r="FX9" i="66"/>
  <c r="FW9" i="66"/>
  <c r="FV9" i="66"/>
  <c r="FQ9" i="66"/>
  <c r="FP9" i="66"/>
  <c r="FO9" i="66"/>
  <c r="FN9" i="66"/>
  <c r="FH9" i="66"/>
  <c r="FG9" i="66"/>
  <c r="FF9" i="66"/>
  <c r="FE9" i="66"/>
  <c r="EZ9" i="66"/>
  <c r="EY9" i="66"/>
  <c r="EX9" i="66"/>
  <c r="EW9" i="66"/>
  <c r="EQ9" i="66"/>
  <c r="EP9" i="66"/>
  <c r="EO9" i="66"/>
  <c r="EN9" i="66"/>
  <c r="EI9" i="66"/>
  <c r="EH9" i="66"/>
  <c r="EG9" i="66"/>
  <c r="EF9" i="66"/>
  <c r="DV9" i="66"/>
  <c r="DU9" i="66"/>
  <c r="DT9" i="66"/>
  <c r="DS9" i="66"/>
  <c r="DR9" i="66"/>
  <c r="DL9" i="66"/>
  <c r="DK9" i="66"/>
  <c r="DJ9" i="66"/>
  <c r="DI9" i="66"/>
  <c r="DD9" i="66"/>
  <c r="DC9" i="66"/>
  <c r="DB9" i="66"/>
  <c r="DA9" i="66"/>
  <c r="CU9" i="66"/>
  <c r="CT9" i="66"/>
  <c r="CS9" i="66"/>
  <c r="CR9" i="66"/>
  <c r="CM9" i="66"/>
  <c r="CL9" i="66"/>
  <c r="CK9" i="66"/>
  <c r="CJ9" i="66"/>
  <c r="CD9" i="66"/>
  <c r="CC9" i="66"/>
  <c r="CB9" i="66"/>
  <c r="CA9" i="66"/>
  <c r="BV9" i="66"/>
  <c r="BU9" i="66"/>
  <c r="BT9" i="66"/>
  <c r="BS9" i="66"/>
  <c r="BJ9" i="66"/>
  <c r="BI9" i="66"/>
  <c r="BH9" i="66"/>
  <c r="BG9" i="66"/>
  <c r="BF9" i="66"/>
  <c r="AZ9" i="66"/>
  <c r="AY9" i="66"/>
  <c r="AX9" i="66"/>
  <c r="AW9" i="66"/>
  <c r="AR9" i="66"/>
  <c r="AQ9" i="66"/>
  <c r="AP9" i="66"/>
  <c r="AO9" i="66"/>
  <c r="AI9" i="66"/>
  <c r="AH9" i="66"/>
  <c r="AG9" i="66"/>
  <c r="AF9" i="66"/>
  <c r="AA9" i="66"/>
  <c r="Z9" i="66"/>
  <c r="Y9" i="66"/>
  <c r="X9" i="66"/>
  <c r="R9" i="66"/>
  <c r="Q9" i="66"/>
  <c r="P9" i="66"/>
  <c r="O9" i="66"/>
  <c r="J9" i="66"/>
  <c r="I9" i="66"/>
  <c r="H9" i="66"/>
  <c r="G9" i="66"/>
  <c r="GI8" i="66"/>
  <c r="GH8" i="66"/>
  <c r="GG8" i="66"/>
  <c r="GF8" i="66"/>
  <c r="GE8" i="66"/>
  <c r="FY8" i="66"/>
  <c r="FX8" i="66"/>
  <c r="FW8" i="66"/>
  <c r="FV8" i="66"/>
  <c r="FQ8" i="66"/>
  <c r="FP8" i="66"/>
  <c r="FO8" i="66"/>
  <c r="FN8" i="66"/>
  <c r="FH8" i="66"/>
  <c r="FG8" i="66"/>
  <c r="FF8" i="66"/>
  <c r="FE8" i="66"/>
  <c r="EZ8" i="66"/>
  <c r="EY8" i="66"/>
  <c r="EX8" i="66"/>
  <c r="EW8" i="66"/>
  <c r="EQ8" i="66"/>
  <c r="EP8" i="66"/>
  <c r="EO8" i="66"/>
  <c r="EN8" i="66"/>
  <c r="EI8" i="66"/>
  <c r="EH8" i="66"/>
  <c r="EG8" i="66"/>
  <c r="EF8" i="66"/>
  <c r="DV8" i="66"/>
  <c r="DU8" i="66"/>
  <c r="DT8" i="66"/>
  <c r="DS8" i="66"/>
  <c r="DR8" i="66"/>
  <c r="DL8" i="66"/>
  <c r="DK8" i="66"/>
  <c r="DJ8" i="66"/>
  <c r="DI8" i="66"/>
  <c r="DD8" i="66"/>
  <c r="DC8" i="66"/>
  <c r="DB8" i="66"/>
  <c r="DA8" i="66"/>
  <c r="CU8" i="66"/>
  <c r="CT8" i="66"/>
  <c r="CS8" i="66"/>
  <c r="CR8" i="66"/>
  <c r="CM8" i="66"/>
  <c r="CL8" i="66"/>
  <c r="CK8" i="66"/>
  <c r="CJ8" i="66"/>
  <c r="CD8" i="66"/>
  <c r="CC8" i="66"/>
  <c r="CB8" i="66"/>
  <c r="CA8" i="66"/>
  <c r="BV8" i="66"/>
  <c r="BU8" i="66"/>
  <c r="BT8" i="66"/>
  <c r="BS8" i="66"/>
  <c r="BJ8" i="66"/>
  <c r="BI8" i="66"/>
  <c r="BH8" i="66"/>
  <c r="BG8" i="66"/>
  <c r="BF8" i="66"/>
  <c r="AZ8" i="66"/>
  <c r="AY8" i="66"/>
  <c r="AX8" i="66"/>
  <c r="AW8" i="66"/>
  <c r="AR8" i="66"/>
  <c r="AQ8" i="66"/>
  <c r="AP8" i="66"/>
  <c r="AO8" i="66"/>
  <c r="AI8" i="66"/>
  <c r="AH8" i="66"/>
  <c r="AG8" i="66"/>
  <c r="AF8" i="66"/>
  <c r="AA8" i="66"/>
  <c r="Z8" i="66"/>
  <c r="Y8" i="66"/>
  <c r="X8" i="66"/>
  <c r="R8" i="66"/>
  <c r="Q8" i="66"/>
  <c r="P8" i="66"/>
  <c r="O8" i="66"/>
  <c r="J8" i="66"/>
  <c r="I8" i="66"/>
  <c r="H8" i="66"/>
  <c r="G8" i="66"/>
  <c r="GI7" i="66"/>
  <c r="GH7" i="66"/>
  <c r="GG7" i="66"/>
  <c r="GF7" i="66"/>
  <c r="GE7" i="66"/>
  <c r="FY7" i="66"/>
  <c r="FX7" i="66"/>
  <c r="FW7" i="66"/>
  <c r="FV7" i="66"/>
  <c r="FQ7" i="66"/>
  <c r="FP7" i="66"/>
  <c r="FO7" i="66"/>
  <c r="FN7" i="66"/>
  <c r="FH7" i="66"/>
  <c r="FG7" i="66"/>
  <c r="FF7" i="66"/>
  <c r="FE7" i="66"/>
  <c r="EZ7" i="66"/>
  <c r="EY7" i="66"/>
  <c r="EX7" i="66"/>
  <c r="EW7" i="66"/>
  <c r="EQ7" i="66"/>
  <c r="EP7" i="66"/>
  <c r="EO7" i="66"/>
  <c r="EN7" i="66"/>
  <c r="EI7" i="66"/>
  <c r="EH7" i="66"/>
  <c r="EG7" i="66"/>
  <c r="EF7" i="66"/>
  <c r="DV7" i="66"/>
  <c r="DU7" i="66"/>
  <c r="DT7" i="66"/>
  <c r="DS7" i="66"/>
  <c r="DR7" i="66"/>
  <c r="DL7" i="66"/>
  <c r="DK7" i="66"/>
  <c r="DJ7" i="66"/>
  <c r="DI7" i="66"/>
  <c r="DD7" i="66"/>
  <c r="DC7" i="66"/>
  <c r="DB7" i="66"/>
  <c r="DA7" i="66"/>
  <c r="CU7" i="66"/>
  <c r="CT7" i="66"/>
  <c r="CS7" i="66"/>
  <c r="CR7" i="66"/>
  <c r="CM7" i="66"/>
  <c r="CL7" i="66"/>
  <c r="CK7" i="66"/>
  <c r="CJ7" i="66"/>
  <c r="CD7" i="66"/>
  <c r="CC7" i="66"/>
  <c r="CB7" i="66"/>
  <c r="CA7" i="66"/>
  <c r="BV7" i="66"/>
  <c r="BU7" i="66"/>
  <c r="BT7" i="66"/>
  <c r="BS7" i="66"/>
  <c r="BJ7" i="66"/>
  <c r="BI7" i="66"/>
  <c r="BH7" i="66"/>
  <c r="BG7" i="66"/>
  <c r="BF7" i="66"/>
  <c r="AZ7" i="66"/>
  <c r="AY7" i="66"/>
  <c r="AX7" i="66"/>
  <c r="AW7" i="66"/>
  <c r="AR7" i="66"/>
  <c r="AQ7" i="66"/>
  <c r="AP7" i="66"/>
  <c r="AO7" i="66"/>
  <c r="AI7" i="66"/>
  <c r="AH7" i="66"/>
  <c r="AG7" i="66"/>
  <c r="AF7" i="66"/>
  <c r="AA7" i="66"/>
  <c r="Z7" i="66"/>
  <c r="Y7" i="66"/>
  <c r="X7" i="66"/>
  <c r="R7" i="66"/>
  <c r="Q7" i="66"/>
  <c r="P7" i="66"/>
  <c r="O7" i="66"/>
  <c r="J7" i="66"/>
  <c r="I7" i="66"/>
  <c r="H7" i="66"/>
  <c r="G7" i="66"/>
  <c r="GI6" i="66"/>
  <c r="GH6" i="66"/>
  <c r="GG6" i="66"/>
  <c r="GF6" i="66"/>
  <c r="GE6" i="66"/>
  <c r="FY6" i="66"/>
  <c r="FX6" i="66"/>
  <c r="FW6" i="66"/>
  <c r="FV6" i="66"/>
  <c r="FQ6" i="66"/>
  <c r="FP6" i="66"/>
  <c r="FO6" i="66"/>
  <c r="FN6" i="66"/>
  <c r="FH6" i="66"/>
  <c r="FG6" i="66"/>
  <c r="FF6" i="66"/>
  <c r="FE6" i="66"/>
  <c r="EZ6" i="66"/>
  <c r="EY6" i="66"/>
  <c r="EX6" i="66"/>
  <c r="EW6" i="66"/>
  <c r="EQ6" i="66"/>
  <c r="EP6" i="66"/>
  <c r="EO6" i="66"/>
  <c r="EN6" i="66"/>
  <c r="EI6" i="66"/>
  <c r="EH6" i="66"/>
  <c r="EG6" i="66"/>
  <c r="EF6" i="66"/>
  <c r="DV6" i="66"/>
  <c r="DU6" i="66"/>
  <c r="DT6" i="66"/>
  <c r="DS6" i="66"/>
  <c r="DR6" i="66"/>
  <c r="DL6" i="66"/>
  <c r="DK6" i="66"/>
  <c r="DJ6" i="66"/>
  <c r="DI6" i="66"/>
  <c r="DD6" i="66"/>
  <c r="DC6" i="66"/>
  <c r="DB6" i="66"/>
  <c r="DA6" i="66"/>
  <c r="CU6" i="66"/>
  <c r="CT6" i="66"/>
  <c r="CS6" i="66"/>
  <c r="CR6" i="66"/>
  <c r="CM6" i="66"/>
  <c r="CL6" i="66"/>
  <c r="CK6" i="66"/>
  <c r="CJ6" i="66"/>
  <c r="CD6" i="66"/>
  <c r="CC6" i="66"/>
  <c r="CB6" i="66"/>
  <c r="CA6" i="66"/>
  <c r="BV6" i="66"/>
  <c r="BU6" i="66"/>
  <c r="BT6" i="66"/>
  <c r="BS6" i="66"/>
  <c r="BJ6" i="66"/>
  <c r="BI6" i="66"/>
  <c r="BH6" i="66"/>
  <c r="BG6" i="66"/>
  <c r="BF6" i="66"/>
  <c r="AZ6" i="66"/>
  <c r="AY6" i="66"/>
  <c r="AX6" i="66"/>
  <c r="AW6" i="66"/>
  <c r="AR6" i="66"/>
  <c r="AQ6" i="66"/>
  <c r="AP6" i="66"/>
  <c r="AO6" i="66"/>
  <c r="AI6" i="66"/>
  <c r="AH6" i="66"/>
  <c r="AG6" i="66"/>
  <c r="AF6" i="66"/>
  <c r="AA6" i="66"/>
  <c r="Z6" i="66"/>
  <c r="Y6" i="66"/>
  <c r="X6" i="66"/>
  <c r="R6" i="66"/>
  <c r="Q6" i="66"/>
  <c r="P6" i="66"/>
  <c r="O6" i="66"/>
  <c r="J6" i="66"/>
  <c r="I6" i="66"/>
  <c r="H6" i="66"/>
  <c r="G6" i="66"/>
  <c r="FZ6" i="65" l="1"/>
  <c r="HM11" i="70"/>
  <c r="HN11" i="70" s="1"/>
  <c r="HO11" i="70" s="1"/>
  <c r="ES16" i="68"/>
  <c r="D18" i="65"/>
  <c r="BD16" i="65"/>
  <c r="N16" i="65"/>
  <c r="E18" i="65"/>
  <c r="D16" i="65"/>
  <c r="H16" i="65" s="1"/>
  <c r="F16" i="65"/>
  <c r="O18" i="65"/>
  <c r="S18" i="65" s="1"/>
  <c r="N19" i="65"/>
  <c r="R19" i="65" s="1"/>
  <c r="CE9" i="65"/>
  <c r="AO16" i="65"/>
  <c r="AT16" i="65" s="1"/>
  <c r="E17" i="65"/>
  <c r="I17" i="65" s="1"/>
  <c r="CA17" i="65" s="1"/>
  <c r="BJ17" i="65"/>
  <c r="BP17" i="65" s="1"/>
  <c r="GK16" i="68"/>
  <c r="GM16" i="68" s="1"/>
  <c r="F17" i="65"/>
  <c r="BJ19" i="65"/>
  <c r="AG18" i="65"/>
  <c r="AK18" i="65" s="1"/>
  <c r="X19" i="65"/>
  <c r="AB19" i="65" s="1"/>
  <c r="ER9" i="65"/>
  <c r="E17" i="69"/>
  <c r="E19" i="65"/>
  <c r="I19" i="65" s="1"/>
  <c r="F17" i="69"/>
  <c r="F18" i="69"/>
  <c r="HM10" i="69"/>
  <c r="HN10" i="69" s="1"/>
  <c r="HO10" i="69" s="1"/>
  <c r="BI17" i="65"/>
  <c r="BO17" i="65" s="1"/>
  <c r="X16" i="65"/>
  <c r="AB16" i="65" s="1"/>
  <c r="D17" i="65"/>
  <c r="F18" i="65"/>
  <c r="J18" i="65" s="1"/>
  <c r="E16" i="66"/>
  <c r="F17" i="66"/>
  <c r="E17" i="66"/>
  <c r="D18" i="69"/>
  <c r="E16" i="69"/>
  <c r="E18" i="69"/>
  <c r="F16" i="66"/>
  <c r="GJ9" i="65"/>
  <c r="O19" i="65"/>
  <c r="S19" i="65" s="1"/>
  <c r="BF16" i="65"/>
  <c r="M16" i="65"/>
  <c r="BL18" i="65"/>
  <c r="BR18" i="65" s="1"/>
  <c r="BF19" i="65"/>
  <c r="BQ18" i="65"/>
  <c r="M19" i="65"/>
  <c r="Q19" i="65" s="1"/>
  <c r="BA8" i="65"/>
  <c r="CE7" i="65"/>
  <c r="E16" i="65"/>
  <c r="I16" i="65" s="1"/>
  <c r="W16" i="65"/>
  <c r="AA16" i="65" s="1"/>
  <c r="M18" i="65"/>
  <c r="AE18" i="65"/>
  <c r="BK9" i="65"/>
  <c r="BW9" i="65"/>
  <c r="D19" i="66"/>
  <c r="D16" i="66"/>
  <c r="F18" i="66"/>
  <c r="D17" i="66"/>
  <c r="E18" i="66"/>
  <c r="F19" i="66"/>
  <c r="D18" i="66"/>
  <c r="E19" i="66"/>
  <c r="FJ16" i="68"/>
  <c r="BA9" i="65"/>
  <c r="S9" i="65"/>
  <c r="AQ16" i="65"/>
  <c r="AV16" i="65" s="1"/>
  <c r="GJ6" i="65"/>
  <c r="AF18" i="65"/>
  <c r="AJ18" i="65" s="1"/>
  <c r="AF19" i="65"/>
  <c r="AJ19" i="65" s="1"/>
  <c r="FI9" i="65"/>
  <c r="FZ9" i="65"/>
  <c r="BD19" i="65"/>
  <c r="BQ17" i="65"/>
  <c r="BE16" i="65"/>
  <c r="AP16" i="65"/>
  <c r="AU16" i="65" s="1"/>
  <c r="BJ16" i="65"/>
  <c r="BP16" i="65" s="1"/>
  <c r="FA8" i="65"/>
  <c r="BP19" i="65"/>
  <c r="FA9" i="65"/>
  <c r="FR9" i="65"/>
  <c r="DM8" i="65"/>
  <c r="AQ19" i="65"/>
  <c r="AV19" i="65" s="1"/>
  <c r="BQ19" i="65"/>
  <c r="V16" i="65"/>
  <c r="Z16" i="65" s="1"/>
  <c r="AG17" i="65"/>
  <c r="AK17" i="65" s="1"/>
  <c r="V18" i="65"/>
  <c r="AO18" i="65"/>
  <c r="AT18" i="65" s="1"/>
  <c r="AQ18" i="65"/>
  <c r="AV18" i="65" s="1"/>
  <c r="EJ9" i="65"/>
  <c r="DW9" i="65"/>
  <c r="BL19" i="65"/>
  <c r="BR19" i="65" s="1"/>
  <c r="DM9" i="65"/>
  <c r="DE9" i="65"/>
  <c r="AP19" i="65"/>
  <c r="AU19" i="65" s="1"/>
  <c r="AG19" i="65"/>
  <c r="AK19" i="65" s="1"/>
  <c r="CV9" i="65"/>
  <c r="CN9" i="65"/>
  <c r="W19" i="65"/>
  <c r="F19" i="65"/>
  <c r="BI19" i="65"/>
  <c r="BO19" i="65" s="1"/>
  <c r="AS9" i="65"/>
  <c r="AO19" i="65"/>
  <c r="AT19" i="65" s="1"/>
  <c r="AJ9" i="65"/>
  <c r="AE19" i="65"/>
  <c r="AI19" i="65" s="1"/>
  <c r="AB9" i="65"/>
  <c r="V19" i="65"/>
  <c r="K9" i="65"/>
  <c r="D19" i="65"/>
  <c r="GJ7" i="65"/>
  <c r="BF18" i="65"/>
  <c r="BE18" i="65"/>
  <c r="FI8" i="65"/>
  <c r="H18" i="65"/>
  <c r="EJ7" i="65"/>
  <c r="AF17" i="65"/>
  <c r="AJ17" i="65" s="1"/>
  <c r="X18" i="65"/>
  <c r="AB18" i="65" s="1"/>
  <c r="CO17" i="65"/>
  <c r="AB6" i="69"/>
  <c r="BR8" i="69"/>
  <c r="BT8" i="69" s="1"/>
  <c r="BO8" i="69"/>
  <c r="CF6" i="69"/>
  <c r="EJ7" i="69"/>
  <c r="AJ8" i="69"/>
  <c r="FJ8" i="69"/>
  <c r="AJ6" i="69"/>
  <c r="K7" i="69"/>
  <c r="GA6" i="69"/>
  <c r="S8" i="69"/>
  <c r="CW7" i="69"/>
  <c r="BA6" i="69"/>
  <c r="EJ7" i="66"/>
  <c r="ER6" i="66"/>
  <c r="BA7" i="66"/>
  <c r="DW7" i="66"/>
  <c r="DM7" i="66"/>
  <c r="FA9" i="66"/>
  <c r="FZ6" i="66"/>
  <c r="FI7" i="66"/>
  <c r="FI8" i="66"/>
  <c r="S9" i="66"/>
  <c r="CN9" i="66"/>
  <c r="CE9" i="66"/>
  <c r="CV8" i="66"/>
  <c r="CV7" i="66"/>
  <c r="FZ9" i="66"/>
  <c r="DM9" i="66"/>
  <c r="CV9" i="66"/>
  <c r="BA9" i="66"/>
  <c r="AJ9" i="66"/>
  <c r="AB9" i="66"/>
  <c r="GJ7" i="66"/>
  <c r="FZ7" i="66"/>
  <c r="CN7" i="66"/>
  <c r="AS7" i="66"/>
  <c r="AB7" i="66"/>
  <c r="GJ6" i="66"/>
  <c r="FA6" i="66"/>
  <c r="DW6" i="66"/>
  <c r="DE6" i="66"/>
  <c r="CE6" i="66"/>
  <c r="BW6" i="66"/>
  <c r="AS6" i="66"/>
  <c r="AB6" i="66"/>
  <c r="S6" i="66"/>
  <c r="FZ8" i="66"/>
  <c r="FR8" i="66"/>
  <c r="ER8" i="66"/>
  <c r="DE8" i="66"/>
  <c r="BW8" i="66"/>
  <c r="AS8" i="66"/>
  <c r="AJ8" i="66"/>
  <c r="K8" i="66"/>
  <c r="GJ8" i="65"/>
  <c r="FZ8" i="65"/>
  <c r="BD18" i="65"/>
  <c r="FR8" i="65"/>
  <c r="ER8" i="65"/>
  <c r="Q18" i="65"/>
  <c r="I18" i="65"/>
  <c r="EJ8" i="65"/>
  <c r="DW8" i="65"/>
  <c r="BI18" i="65"/>
  <c r="BO18" i="65" s="1"/>
  <c r="DE8" i="65"/>
  <c r="AP18" i="65"/>
  <c r="AU18" i="65" s="1"/>
  <c r="CV8" i="65"/>
  <c r="CN8" i="65"/>
  <c r="W18" i="65"/>
  <c r="AA18" i="65" s="1"/>
  <c r="CE8" i="65"/>
  <c r="BW8" i="65"/>
  <c r="BK8" i="65"/>
  <c r="AJ8" i="65"/>
  <c r="AB8" i="65"/>
  <c r="S8" i="65"/>
  <c r="K8" i="65"/>
  <c r="BF17" i="65"/>
  <c r="FR7" i="65"/>
  <c r="FI7" i="65"/>
  <c r="FA7" i="65"/>
  <c r="ER7" i="65"/>
  <c r="DW7" i="65"/>
  <c r="BL17" i="65"/>
  <c r="BR17" i="65" s="1"/>
  <c r="DM7" i="65"/>
  <c r="AQ17" i="65"/>
  <c r="AV17" i="65" s="1"/>
  <c r="AP17" i="65"/>
  <c r="AU17" i="65" s="1"/>
  <c r="DE7" i="65"/>
  <c r="CV7" i="65"/>
  <c r="AE17" i="65"/>
  <c r="AI17" i="65" s="1"/>
  <c r="W17" i="65"/>
  <c r="AA17" i="65" s="1"/>
  <c r="CN7" i="65"/>
  <c r="M17" i="65"/>
  <c r="Q17" i="65" s="1"/>
  <c r="BW7" i="65"/>
  <c r="BB17" i="65"/>
  <c r="BA7" i="65"/>
  <c r="BD17" i="65"/>
  <c r="AS7" i="65"/>
  <c r="AO17" i="65"/>
  <c r="X17" i="65"/>
  <c r="AB7" i="65"/>
  <c r="O17" i="65"/>
  <c r="S17" i="65" s="1"/>
  <c r="S7" i="65"/>
  <c r="K7" i="65"/>
  <c r="FR6" i="65"/>
  <c r="FI6" i="65"/>
  <c r="FA6" i="65"/>
  <c r="ER6" i="65"/>
  <c r="R16" i="65"/>
  <c r="EJ6" i="65"/>
  <c r="AG16" i="65"/>
  <c r="AK16" i="65" s="1"/>
  <c r="AF16" i="65"/>
  <c r="AJ16" i="65" s="1"/>
  <c r="O16" i="65"/>
  <c r="S16" i="65" s="1"/>
  <c r="BL16" i="65"/>
  <c r="BR16" i="65" s="1"/>
  <c r="BK6" i="65"/>
  <c r="BA6" i="65"/>
  <c r="AS6" i="65"/>
  <c r="AJ6" i="65"/>
  <c r="AE16" i="65"/>
  <c r="AI16" i="65" s="1"/>
  <c r="AB6" i="65"/>
  <c r="CO16" i="65"/>
  <c r="S6" i="65"/>
  <c r="K6" i="65"/>
  <c r="GJ8" i="69"/>
  <c r="FS8" i="69"/>
  <c r="DN8" i="69"/>
  <c r="CN8" i="69"/>
  <c r="BA8" i="69"/>
  <c r="AB8" i="69"/>
  <c r="K8" i="69"/>
  <c r="GR7" i="69"/>
  <c r="FS7" i="69"/>
  <c r="FB7" i="69"/>
  <c r="DV7" i="69"/>
  <c r="BI7" i="69"/>
  <c r="BA7" i="69"/>
  <c r="AJ7" i="69"/>
  <c r="GZ6" i="69"/>
  <c r="FS6" i="69"/>
  <c r="FJ6" i="69"/>
  <c r="FB6" i="69"/>
  <c r="ED6" i="69"/>
  <c r="DE6" i="69"/>
  <c r="CN6" i="69"/>
  <c r="BI6" i="69"/>
  <c r="K6" i="69"/>
  <c r="HI7" i="69"/>
  <c r="HK7" i="69" s="1"/>
  <c r="HF7" i="69"/>
  <c r="EJ8" i="69"/>
  <c r="EM8" i="69"/>
  <c r="EO8" i="69" s="1"/>
  <c r="HF8" i="69"/>
  <c r="HI8" i="69"/>
  <c r="HK8" i="69" s="1"/>
  <c r="DN6" i="69"/>
  <c r="ED7" i="69"/>
  <c r="FB8" i="69"/>
  <c r="DN7" i="69"/>
  <c r="ED8" i="69"/>
  <c r="CW6" i="69"/>
  <c r="GR6" i="69"/>
  <c r="AS7" i="69"/>
  <c r="CF7" i="69"/>
  <c r="FJ7" i="69"/>
  <c r="GA7" i="69"/>
  <c r="BI8" i="69"/>
  <c r="CW8" i="69"/>
  <c r="GR8" i="69"/>
  <c r="AS6" i="69"/>
  <c r="CF8" i="69"/>
  <c r="GA8" i="69"/>
  <c r="AB7" i="69"/>
  <c r="AS8" i="69"/>
  <c r="DV6" i="69"/>
  <c r="GJ6" i="69"/>
  <c r="CN7" i="69"/>
  <c r="DE7" i="69"/>
  <c r="GZ7" i="69"/>
  <c r="DV8" i="69"/>
  <c r="S6" i="69"/>
  <c r="S7" i="69"/>
  <c r="GJ7" i="69"/>
  <c r="DE8" i="69"/>
  <c r="GZ8" i="69"/>
  <c r="EJ6" i="66"/>
  <c r="K7" i="66"/>
  <c r="DE7" i="66"/>
  <c r="FR7" i="66"/>
  <c r="GJ8" i="66"/>
  <c r="BK9" i="66"/>
  <c r="AJ6" i="66"/>
  <c r="DM6" i="66"/>
  <c r="BW7" i="66"/>
  <c r="FA7" i="66"/>
  <c r="AB8" i="66"/>
  <c r="CN8" i="66"/>
  <c r="FA8" i="66"/>
  <c r="AS9" i="66"/>
  <c r="DE9" i="66"/>
  <c r="GJ9" i="66"/>
  <c r="CV6" i="66"/>
  <c r="FI6" i="66"/>
  <c r="EJ8" i="66"/>
  <c r="FR9" i="66"/>
  <c r="S7" i="66"/>
  <c r="AJ7" i="66"/>
  <c r="ER7" i="66"/>
  <c r="BA8" i="66"/>
  <c r="DM8" i="66"/>
  <c r="K9" i="66"/>
  <c r="BW9" i="66"/>
  <c r="EJ9" i="66"/>
  <c r="BK6" i="66"/>
  <c r="CE7" i="66"/>
  <c r="S8" i="66"/>
  <c r="CE8" i="66"/>
  <c r="BA6" i="66"/>
  <c r="ER9" i="66"/>
  <c r="K6" i="66"/>
  <c r="CN6" i="66"/>
  <c r="FR6" i="66"/>
  <c r="BK7" i="66"/>
  <c r="BK8" i="66"/>
  <c r="DW8" i="66"/>
  <c r="FI9" i="66"/>
  <c r="BO6" i="69"/>
  <c r="BR6" i="69"/>
  <c r="BT6" i="69" s="1"/>
  <c r="EO7" i="69"/>
  <c r="EM6" i="69"/>
  <c r="EO6" i="69" s="1"/>
  <c r="HI6" i="69"/>
  <c r="HK6" i="69" s="1"/>
  <c r="BR7" i="69"/>
  <c r="BT7" i="69" s="1"/>
  <c r="J17" i="65"/>
  <c r="BE17" i="65"/>
  <c r="BK7" i="65"/>
  <c r="AJ7" i="65"/>
  <c r="AS8" i="65"/>
  <c r="N18" i="65"/>
  <c r="R18" i="65" s="1"/>
  <c r="BI16" i="65"/>
  <c r="BO16" i="65" s="1"/>
  <c r="J16" i="65"/>
  <c r="BB19" i="65"/>
  <c r="CO19" i="65"/>
  <c r="CO18" i="65"/>
  <c r="BJ18" i="65"/>
  <c r="BP18" i="65" s="1"/>
  <c r="V17" i="65"/>
  <c r="FZ7" i="65"/>
  <c r="BB16" i="65"/>
  <c r="BE19" i="65"/>
  <c r="BB18" i="65"/>
  <c r="BU18" i="65" l="1"/>
  <c r="BU16" i="65"/>
  <c r="ES9" i="65"/>
  <c r="BV19" i="65"/>
  <c r="B11" i="70"/>
  <c r="BV17" i="65"/>
  <c r="CF9" i="65"/>
  <c r="B10" i="69"/>
  <c r="HQ10" i="69"/>
  <c r="CW8" i="65"/>
  <c r="FJ9" i="65"/>
  <c r="BG16" i="65"/>
  <c r="FJ8" i="65"/>
  <c r="Y16" i="65"/>
  <c r="AH18" i="65"/>
  <c r="Q16" i="65"/>
  <c r="T16" i="65" s="1"/>
  <c r="G18" i="65"/>
  <c r="BW18" i="65"/>
  <c r="BS19" i="65"/>
  <c r="BG19" i="65"/>
  <c r="AR16" i="65"/>
  <c r="CE18" i="65"/>
  <c r="AI18" i="65"/>
  <c r="AL18" i="65" s="1"/>
  <c r="CL16" i="65"/>
  <c r="CF16" i="65"/>
  <c r="BZ18" i="65"/>
  <c r="T8" i="65"/>
  <c r="P19" i="65"/>
  <c r="BW19" i="65"/>
  <c r="CE16" i="65"/>
  <c r="AW16" i="65"/>
  <c r="T19" i="65"/>
  <c r="CB16" i="65"/>
  <c r="AK6" i="65"/>
  <c r="BS17" i="65"/>
  <c r="Z18" i="65"/>
  <c r="AC18" i="65" s="1"/>
  <c r="CL19" i="65"/>
  <c r="GK9" i="65"/>
  <c r="GM9" i="65" s="1"/>
  <c r="FJ6" i="65"/>
  <c r="J19" i="65"/>
  <c r="CB19" i="65" s="1"/>
  <c r="CF19" i="65"/>
  <c r="ES6" i="65"/>
  <c r="BS16" i="65"/>
  <c r="AW18" i="65"/>
  <c r="T9" i="65"/>
  <c r="AW19" i="65"/>
  <c r="CG19" i="65"/>
  <c r="CW9" i="65"/>
  <c r="CE19" i="65"/>
  <c r="AL19" i="65"/>
  <c r="Y19" i="65"/>
  <c r="DX9" i="65"/>
  <c r="DZ9" i="65" s="1"/>
  <c r="AA19" i="65"/>
  <c r="CK19" i="65" s="1"/>
  <c r="Z19" i="65"/>
  <c r="CJ19" i="65" s="1"/>
  <c r="G19" i="65"/>
  <c r="BM19" i="65"/>
  <c r="AR19" i="65"/>
  <c r="AK9" i="65"/>
  <c r="AH19" i="65"/>
  <c r="BL9" i="65"/>
  <c r="BN9" i="65" s="1"/>
  <c r="H19" i="65"/>
  <c r="BZ19" i="65" s="1"/>
  <c r="BU19" i="65"/>
  <c r="CW6" i="66"/>
  <c r="BG18" i="65"/>
  <c r="CK18" i="65"/>
  <c r="FJ7" i="65"/>
  <c r="ES7" i="65"/>
  <c r="CW7" i="65"/>
  <c r="AH17" i="65"/>
  <c r="AK7" i="65"/>
  <c r="CL18" i="65"/>
  <c r="CG18" i="65"/>
  <c r="CF18" i="65"/>
  <c r="Y18" i="65"/>
  <c r="CA18" i="65"/>
  <c r="GB7" i="69"/>
  <c r="AK6" i="69"/>
  <c r="FK8" i="69"/>
  <c r="HA7" i="69"/>
  <c r="EE6" i="69"/>
  <c r="DF8" i="69"/>
  <c r="FK6" i="69"/>
  <c r="BJ6" i="69"/>
  <c r="HA8" i="69"/>
  <c r="T8" i="69"/>
  <c r="T6" i="69"/>
  <c r="EE8" i="69"/>
  <c r="DF7" i="69"/>
  <c r="CO8" i="69"/>
  <c r="AK8" i="69"/>
  <c r="DF6" i="69"/>
  <c r="BJ7" i="69"/>
  <c r="GB6" i="69"/>
  <c r="T7" i="69"/>
  <c r="T9" i="66"/>
  <c r="ES8" i="66"/>
  <c r="ES6" i="66"/>
  <c r="CW7" i="66"/>
  <c r="FJ9" i="66"/>
  <c r="CW9" i="66"/>
  <c r="FJ7" i="66"/>
  <c r="AK7" i="66"/>
  <c r="FJ8" i="66"/>
  <c r="DX7" i="66"/>
  <c r="DZ7" i="66" s="1"/>
  <c r="CW8" i="66"/>
  <c r="BL7" i="66"/>
  <c r="BN7" i="66" s="1"/>
  <c r="FJ6" i="66"/>
  <c r="DX8" i="66"/>
  <c r="DZ8" i="66" s="1"/>
  <c r="CF6" i="66"/>
  <c r="AK9" i="66"/>
  <c r="GK9" i="66"/>
  <c r="GM9" i="66" s="1"/>
  <c r="CF9" i="66"/>
  <c r="BL9" i="66"/>
  <c r="BN9" i="66" s="1"/>
  <c r="GK7" i="66"/>
  <c r="GM7" i="66" s="1"/>
  <c r="ES7" i="66"/>
  <c r="CF7" i="66"/>
  <c r="T7" i="66"/>
  <c r="BL6" i="66"/>
  <c r="BN6" i="66" s="1"/>
  <c r="AK6" i="66"/>
  <c r="GK8" i="66"/>
  <c r="GM8" i="66" s="1"/>
  <c r="AK8" i="66"/>
  <c r="T8" i="66"/>
  <c r="BS18" i="65"/>
  <c r="CB18" i="65"/>
  <c r="ES8" i="65"/>
  <c r="GK8" i="65"/>
  <c r="GM8" i="65" s="1"/>
  <c r="AR18" i="65"/>
  <c r="DX8" i="65"/>
  <c r="DZ8" i="65" s="1"/>
  <c r="CF8" i="65"/>
  <c r="BL8" i="65"/>
  <c r="BN8" i="65" s="1"/>
  <c r="AK8" i="65"/>
  <c r="BV18" i="65"/>
  <c r="BX18" i="65" s="1"/>
  <c r="GK7" i="65"/>
  <c r="GM7" i="65" s="1"/>
  <c r="CK17" i="65"/>
  <c r="AL17" i="65"/>
  <c r="T17" i="65"/>
  <c r="BM17" i="65"/>
  <c r="AR17" i="65"/>
  <c r="AT17" i="65"/>
  <c r="AW17" i="65" s="1"/>
  <c r="DX7" i="65"/>
  <c r="DZ7" i="65" s="1"/>
  <c r="CF17" i="65"/>
  <c r="CB17" i="65"/>
  <c r="P17" i="65"/>
  <c r="CF7" i="65"/>
  <c r="BG17" i="65"/>
  <c r="CG17" i="65"/>
  <c r="AB17" i="65"/>
  <c r="CL17" i="65" s="1"/>
  <c r="BW17" i="65"/>
  <c r="T7" i="65"/>
  <c r="BL7" i="65"/>
  <c r="BN7" i="65" s="1"/>
  <c r="CK16" i="65"/>
  <c r="GK6" i="65"/>
  <c r="GM6" i="65" s="1"/>
  <c r="CA16" i="65"/>
  <c r="AL16" i="65"/>
  <c r="CG16" i="65"/>
  <c r="DX6" i="65"/>
  <c r="DZ6" i="65" s="1"/>
  <c r="P16" i="65"/>
  <c r="BL6" i="65"/>
  <c r="BN6" i="65" s="1"/>
  <c r="AH16" i="65"/>
  <c r="T6" i="65"/>
  <c r="GB8" i="69"/>
  <c r="HL8" i="69"/>
  <c r="HN8" i="69" s="1"/>
  <c r="EP8" i="69"/>
  <c r="ER8" i="69" s="1"/>
  <c r="BJ8" i="69"/>
  <c r="BU8" i="69"/>
  <c r="BW8" i="69" s="1"/>
  <c r="HL7" i="69"/>
  <c r="HN7" i="69" s="1"/>
  <c r="EE7" i="69"/>
  <c r="CO7" i="69"/>
  <c r="AK7" i="69"/>
  <c r="BU7" i="69"/>
  <c r="BW7" i="69" s="1"/>
  <c r="HL6" i="69"/>
  <c r="HN6" i="69" s="1"/>
  <c r="HA6" i="69"/>
  <c r="EP6" i="69"/>
  <c r="ER6" i="69" s="1"/>
  <c r="CO6" i="69"/>
  <c r="BU6" i="69"/>
  <c r="BW6" i="69" s="1"/>
  <c r="EP7" i="69"/>
  <c r="ER7" i="69" s="1"/>
  <c r="FK7" i="69"/>
  <c r="T6" i="66"/>
  <c r="DX6" i="66"/>
  <c r="DZ6" i="66" s="1"/>
  <c r="ES9" i="66"/>
  <c r="BL8" i="66"/>
  <c r="BN8" i="66" s="1"/>
  <c r="CF8" i="66"/>
  <c r="GK6" i="66"/>
  <c r="GM6" i="66" s="1"/>
  <c r="CE17" i="65"/>
  <c r="Z17" i="65"/>
  <c r="Y17" i="65"/>
  <c r="BU17" i="65"/>
  <c r="H17" i="65"/>
  <c r="G17" i="65"/>
  <c r="CA19" i="65"/>
  <c r="T18" i="65"/>
  <c r="P18" i="65"/>
  <c r="G16" i="65"/>
  <c r="BW16" i="65"/>
  <c r="K18" i="65"/>
  <c r="BM18" i="65"/>
  <c r="BM16" i="65"/>
  <c r="BV16" i="65"/>
  <c r="AC16" i="65"/>
  <c r="CJ16" i="65"/>
  <c r="K16" i="65"/>
  <c r="CQ18" i="65" l="1"/>
  <c r="BZ16" i="65"/>
  <c r="CC16" i="65" s="1"/>
  <c r="CS16" i="65"/>
  <c r="CC19" i="65"/>
  <c r="CH16" i="65"/>
  <c r="CS19" i="65"/>
  <c r="BX19" i="65"/>
  <c r="CQ19" i="65"/>
  <c r="CJ18" i="65"/>
  <c r="CM18" i="65" s="1"/>
  <c r="CH19" i="65"/>
  <c r="EA9" i="65"/>
  <c r="GN9" i="65" s="1"/>
  <c r="GP9" i="65" s="1"/>
  <c r="CM19" i="65"/>
  <c r="AC19" i="65"/>
  <c r="K19" i="65"/>
  <c r="CC18" i="65"/>
  <c r="EA6" i="66"/>
  <c r="GN6" i="66" s="1"/>
  <c r="GP6" i="66" s="1"/>
  <c r="CH18" i="65"/>
  <c r="EA8" i="66"/>
  <c r="GN8" i="66" s="1"/>
  <c r="GP8" i="66" s="1"/>
  <c r="EA7" i="66"/>
  <c r="GN7" i="66" s="1"/>
  <c r="GP7" i="66" s="1"/>
  <c r="GN9" i="66"/>
  <c r="GP9" i="66" s="1"/>
  <c r="CS18" i="65"/>
  <c r="EA8" i="65"/>
  <c r="GN8" i="65" s="1"/>
  <c r="GP8" i="65" s="1"/>
  <c r="EA7" i="65"/>
  <c r="GN7" i="65" s="1"/>
  <c r="GP7" i="65" s="1"/>
  <c r="CS17" i="65"/>
  <c r="CQ17" i="65"/>
  <c r="CH17" i="65"/>
  <c r="BX17" i="65"/>
  <c r="CM16" i="65"/>
  <c r="CQ16" i="65"/>
  <c r="EA6" i="65"/>
  <c r="GN6" i="65" s="1"/>
  <c r="GP6" i="65" s="1"/>
  <c r="ES8" i="69"/>
  <c r="HO8" i="69" s="1"/>
  <c r="HQ8" i="69" s="1"/>
  <c r="ES7" i="69"/>
  <c r="HO7" i="69" s="1"/>
  <c r="HQ7" i="69" s="1"/>
  <c r="ES6" i="69"/>
  <c r="HO6" i="69" s="1"/>
  <c r="HQ6" i="69" s="1"/>
  <c r="AC17" i="65"/>
  <c r="CJ17" i="65"/>
  <c r="CM17" i="65" s="1"/>
  <c r="K17" i="65"/>
  <c r="BZ17" i="65"/>
  <c r="CC17" i="65" s="1"/>
  <c r="BX16" i="65"/>
  <c r="DR22" i="68" l="1"/>
  <c r="DR23" i="68"/>
  <c r="DR24" i="68"/>
  <c r="DI22" i="68"/>
  <c r="DI23" i="68"/>
  <c r="DI24" i="68"/>
  <c r="DA22" i="68"/>
  <c r="DA23" i="68"/>
  <c r="DA24" i="68"/>
  <c r="CR22" i="68"/>
  <c r="CR23" i="68"/>
  <c r="CR24" i="68"/>
  <c r="CJ22" i="68"/>
  <c r="CJ23" i="68"/>
  <c r="CJ24" i="68"/>
  <c r="CA22" i="68"/>
  <c r="CA23" i="68"/>
  <c r="CA24" i="68"/>
  <c r="BS22" i="68"/>
  <c r="BS23" i="68"/>
  <c r="BS24" i="68"/>
  <c r="Y7" i="68"/>
  <c r="HN3" i="69" l="1"/>
  <c r="GV3" i="69"/>
  <c r="GN3" i="69"/>
  <c r="GF3" i="69"/>
  <c r="FW3" i="69"/>
  <c r="FO3" i="69"/>
  <c r="FF3" i="69"/>
  <c r="EX3" i="69"/>
  <c r="EJ3" i="69"/>
  <c r="DZ3" i="69"/>
  <c r="DR3" i="69"/>
  <c r="DJ3" i="69"/>
  <c r="DA3" i="69"/>
  <c r="CS3" i="69"/>
  <c r="CJ3" i="69"/>
  <c r="CB3" i="69"/>
  <c r="BO3" i="69"/>
  <c r="BE3" i="69"/>
  <c r="AW3" i="69"/>
  <c r="AO3" i="69"/>
  <c r="AF3" i="69"/>
  <c r="X3" i="69"/>
  <c r="G3" i="69"/>
  <c r="BN3" i="65"/>
  <c r="BF3" i="65"/>
  <c r="AW3" i="65"/>
  <c r="AO3" i="65"/>
  <c r="AF3" i="65"/>
  <c r="X3" i="65"/>
  <c r="O3" i="65"/>
  <c r="BL3" i="66"/>
  <c r="BN3" i="66" s="1"/>
  <c r="AW3" i="66"/>
  <c r="AO3" i="66"/>
  <c r="X3" i="66"/>
  <c r="O3" i="66"/>
  <c r="GM3" i="68"/>
  <c r="GE3" i="68"/>
  <c r="FN3" i="68"/>
  <c r="FE3" i="68"/>
  <c r="EW3" i="68"/>
  <c r="EN3" i="68"/>
  <c r="DZ3" i="68"/>
  <c r="DR3" i="68"/>
  <c r="DI3" i="68"/>
  <c r="DA3" i="68"/>
  <c r="CR3" i="68"/>
  <c r="CA3" i="68"/>
  <c r="BS3" i="68"/>
  <c r="BN3" i="68"/>
  <c r="BF3" i="68"/>
  <c r="AW3" i="68"/>
  <c r="AO3" i="68"/>
  <c r="AF3" i="68"/>
  <c r="X3" i="68"/>
  <c r="O3" i="68"/>
  <c r="G3" i="68"/>
  <c r="GI15" i="68"/>
  <c r="GG15" i="68"/>
  <c r="GI14" i="68"/>
  <c r="GI13" i="68"/>
  <c r="GI12" i="68"/>
  <c r="GI11" i="68"/>
  <c r="GI9" i="68"/>
  <c r="GI8" i="68"/>
  <c r="GI7" i="68"/>
  <c r="GI10" i="68" s="1"/>
  <c r="GI6" i="68"/>
  <c r="DV24" i="68"/>
  <c r="DU24" i="68"/>
  <c r="DT24" i="68"/>
  <c r="DS24" i="68"/>
  <c r="DL24" i="68"/>
  <c r="DK24" i="68"/>
  <c r="DJ24" i="68"/>
  <c r="CD24" i="68"/>
  <c r="CL24" i="68" s="1"/>
  <c r="CT24" i="68" s="1"/>
  <c r="CC24" i="68"/>
  <c r="CB24" i="68"/>
  <c r="BV24" i="68"/>
  <c r="BU24" i="68"/>
  <c r="BT24" i="68"/>
  <c r="DV23" i="68"/>
  <c r="DU23" i="68"/>
  <c r="DT23" i="68"/>
  <c r="DS23" i="68"/>
  <c r="DL23" i="68"/>
  <c r="DK23" i="68"/>
  <c r="DJ23" i="68"/>
  <c r="CD23" i="68"/>
  <c r="CC23" i="68"/>
  <c r="CB23" i="68"/>
  <c r="BV23" i="68"/>
  <c r="BU23" i="68"/>
  <c r="BT23" i="68"/>
  <c r="DV22" i="68"/>
  <c r="DU22" i="68"/>
  <c r="DT22" i="68"/>
  <c r="DS22" i="68"/>
  <c r="DL22" i="68"/>
  <c r="DK22" i="68"/>
  <c r="DJ22" i="68"/>
  <c r="CD22" i="68"/>
  <c r="CL22" i="68" s="1"/>
  <c r="CT22" i="68" s="1"/>
  <c r="CC22" i="68"/>
  <c r="CB22" i="68"/>
  <c r="BV22" i="68"/>
  <c r="BU22" i="68"/>
  <c r="BT22" i="68"/>
  <c r="DM23" i="68" l="1"/>
  <c r="DM22" i="68"/>
  <c r="DM24" i="68"/>
  <c r="DW24" i="68"/>
  <c r="CE24" i="68"/>
  <c r="BW24" i="68"/>
  <c r="DW23" i="68"/>
  <c r="CE23" i="68"/>
  <c r="BW23" i="68"/>
  <c r="DW22" i="68"/>
  <c r="CE22" i="68"/>
  <c r="BW22" i="68"/>
  <c r="BK17" i="69"/>
  <c r="BP17" i="69" s="1"/>
  <c r="BJ16" i="69"/>
  <c r="BO16" i="69" s="1"/>
  <c r="BJ18" i="69"/>
  <c r="BO18" i="69" s="1"/>
  <c r="BK18" i="69"/>
  <c r="BP18" i="69" s="1"/>
  <c r="BI18" i="69"/>
  <c r="BN18" i="69" s="1"/>
  <c r="BK16" i="69"/>
  <c r="BP16" i="69" s="1"/>
  <c r="BI16" i="69"/>
  <c r="BN16" i="69" s="1"/>
  <c r="CM23" i="68"/>
  <c r="CU23" i="68" s="1"/>
  <c r="DC23" i="68" s="1"/>
  <c r="CM24" i="68"/>
  <c r="CU24" i="68" s="1"/>
  <c r="DC24" i="68" s="1"/>
  <c r="BI17" i="69"/>
  <c r="BN17" i="69" s="1"/>
  <c r="CK24" i="68"/>
  <c r="CM22" i="68"/>
  <c r="CU22" i="68" s="1"/>
  <c r="DC22" i="68" s="1"/>
  <c r="CK23" i="68"/>
  <c r="DB22" i="68"/>
  <c r="DB24" i="68"/>
  <c r="CL23" i="68"/>
  <c r="CT23" i="68" s="1"/>
  <c r="BJ17" i="69"/>
  <c r="BO17" i="69" s="1"/>
  <c r="BT16" i="68"/>
  <c r="BJ23" i="68"/>
  <c r="P16" i="68"/>
  <c r="CS16" i="68"/>
  <c r="BT20" i="68"/>
  <c r="AG20" i="68"/>
  <c r="AG19" i="68"/>
  <c r="BQ16" i="69" l="1"/>
  <c r="CN23" i="68"/>
  <c r="CN24" i="68"/>
  <c r="CF24" i="68"/>
  <c r="CF23" i="68"/>
  <c r="CF22" i="68"/>
  <c r="BQ18" i="69"/>
  <c r="BL18" i="69"/>
  <c r="BL16" i="69"/>
  <c r="CK22" i="68"/>
  <c r="CN22" i="68" s="1"/>
  <c r="CS24" i="68"/>
  <c r="CV24" i="68" s="1"/>
  <c r="DB23" i="68"/>
  <c r="BL17" i="69"/>
  <c r="BQ17" i="69"/>
  <c r="BA19" i="66"/>
  <c r="AZ19" i="66"/>
  <c r="AY19" i="66"/>
  <c r="BA18" i="66"/>
  <c r="AZ18" i="66"/>
  <c r="AY18" i="66"/>
  <c r="BA17" i="66"/>
  <c r="AZ17" i="66"/>
  <c r="AY17" i="66"/>
  <c r="BA16" i="66"/>
  <c r="AZ16" i="66"/>
  <c r="AY16" i="66"/>
  <c r="BV18" i="69"/>
  <c r="CB18" i="69" s="1"/>
  <c r="AZ18" i="69"/>
  <c r="CZ18" i="69" s="1"/>
  <c r="AQ18" i="69"/>
  <c r="AP18" i="69"/>
  <c r="AO18" i="69"/>
  <c r="W18" i="69"/>
  <c r="AZ17" i="69"/>
  <c r="CZ17" i="69" s="1"/>
  <c r="W16" i="69"/>
  <c r="AZ15" i="68"/>
  <c r="AZ30" i="68"/>
  <c r="BE30" i="68" s="1"/>
  <c r="AZ31" i="68"/>
  <c r="BE31" i="68" s="1"/>
  <c r="AZ32" i="68"/>
  <c r="BE32" i="68" s="1"/>
  <c r="AZ33" i="68"/>
  <c r="BE33" i="68" s="1"/>
  <c r="AZ34" i="68"/>
  <c r="BE34" i="68" s="1"/>
  <c r="AZ35" i="68"/>
  <c r="BE35" i="68" s="1"/>
  <c r="AZ36" i="68"/>
  <c r="BE36" i="68" s="1"/>
  <c r="AZ37" i="68"/>
  <c r="BE37" i="68" s="1"/>
  <c r="AZ38" i="68"/>
  <c r="BE38" i="68" s="1"/>
  <c r="AZ39" i="68"/>
  <c r="BE39" i="68" s="1"/>
  <c r="AZ40" i="68"/>
  <c r="BE40" i="68" s="1"/>
  <c r="AZ41" i="68"/>
  <c r="BE41" i="68" s="1"/>
  <c r="AZ42" i="68"/>
  <c r="BE42" i="68" s="1"/>
  <c r="AZ43" i="68"/>
  <c r="BE43" i="68" s="1"/>
  <c r="AZ44" i="68"/>
  <c r="BE44" i="68" s="1"/>
  <c r="AZ45" i="68"/>
  <c r="BE45" i="68" s="1"/>
  <c r="AZ46" i="68"/>
  <c r="BE46" i="68" s="1"/>
  <c r="AZ47" i="68"/>
  <c r="BE47" i="68" s="1"/>
  <c r="AZ48" i="68"/>
  <c r="BE48" i="68" s="1"/>
  <c r="AY31" i="68"/>
  <c r="AY32" i="68"/>
  <c r="BD32" i="68" s="1"/>
  <c r="AY33" i="68"/>
  <c r="BD33" i="68" s="1"/>
  <c r="AY34" i="68"/>
  <c r="BD34" i="68" s="1"/>
  <c r="AY35" i="68"/>
  <c r="AY36" i="68"/>
  <c r="BD36" i="68" s="1"/>
  <c r="AY37" i="68"/>
  <c r="BD37" i="68" s="1"/>
  <c r="AY38" i="68"/>
  <c r="AY39" i="68"/>
  <c r="BD39" i="68" s="1"/>
  <c r="AY40" i="68"/>
  <c r="BD40" i="68" s="1"/>
  <c r="AY41" i="68"/>
  <c r="BD41" i="68" s="1"/>
  <c r="AY42" i="68"/>
  <c r="BD42" i="68" s="1"/>
  <c r="AY43" i="68"/>
  <c r="BD43" i="68" s="1"/>
  <c r="AY44" i="68"/>
  <c r="BD44" i="68" s="1"/>
  <c r="AY45" i="68"/>
  <c r="AY46" i="68"/>
  <c r="BD46" i="68" s="1"/>
  <c r="AY47" i="68"/>
  <c r="BD47" i="68" s="1"/>
  <c r="AY48" i="68"/>
  <c r="BD48" i="68" s="1"/>
  <c r="AY30" i="68"/>
  <c r="BD30" i="68" s="1"/>
  <c r="AQ16" i="68"/>
  <c r="AR16" i="68"/>
  <c r="DC16" i="68"/>
  <c r="DD16" i="68"/>
  <c r="GI24" i="68"/>
  <c r="GH24" i="68"/>
  <c r="GG24" i="68"/>
  <c r="GF24" i="68"/>
  <c r="GE24" i="68"/>
  <c r="FY24" i="68"/>
  <c r="FX24" i="68"/>
  <c r="FW24" i="68"/>
  <c r="FV24" i="68"/>
  <c r="EQ24" i="68"/>
  <c r="EP24" i="68"/>
  <c r="ET24" i="68" s="1"/>
  <c r="EX24" i="68" s="1"/>
  <c r="FB24" i="68" s="1"/>
  <c r="FF24" i="68" s="1"/>
  <c r="EO24" i="68"/>
  <c r="EN24" i="68"/>
  <c r="EI24" i="68"/>
  <c r="EH24" i="68"/>
  <c r="EG24" i="68"/>
  <c r="EF24" i="68"/>
  <c r="GI23" i="68"/>
  <c r="GH23" i="68"/>
  <c r="GG23" i="68"/>
  <c r="GF23" i="68"/>
  <c r="GE23" i="68"/>
  <c r="FY23" i="68"/>
  <c r="FX23" i="68"/>
  <c r="FW23" i="68"/>
  <c r="FV23" i="68"/>
  <c r="EQ23" i="68"/>
  <c r="EU23" i="68" s="1"/>
  <c r="EY23" i="68" s="1"/>
  <c r="FC23" i="68" s="1"/>
  <c r="FG23" i="68" s="1"/>
  <c r="FK23" i="68" s="1"/>
  <c r="EP23" i="68"/>
  <c r="ET23" i="68" s="1"/>
  <c r="EO23" i="68"/>
  <c r="EN23" i="68"/>
  <c r="EI23" i="68"/>
  <c r="EH23" i="68"/>
  <c r="EG23" i="68"/>
  <c r="EF23" i="68"/>
  <c r="GI22" i="68"/>
  <c r="GH22" i="68"/>
  <c r="GG22" i="68"/>
  <c r="GF22" i="68"/>
  <c r="GE22" i="68"/>
  <c r="FY22" i="68"/>
  <c r="FX22" i="68"/>
  <c r="FW22" i="68"/>
  <c r="FV22" i="68"/>
  <c r="EQ22" i="68"/>
  <c r="EU22" i="68" s="1"/>
  <c r="EY22" i="68" s="1"/>
  <c r="FC22" i="68" s="1"/>
  <c r="FG22" i="68" s="1"/>
  <c r="FK22" i="68" s="1"/>
  <c r="FO22" i="68" s="1"/>
  <c r="EP22" i="68"/>
  <c r="ET22" i="68" s="1"/>
  <c r="EO22" i="68"/>
  <c r="EN22" i="68"/>
  <c r="EI22" i="68"/>
  <c r="EH22" i="68"/>
  <c r="EG22" i="68"/>
  <c r="EF22" i="68"/>
  <c r="GI21" i="68"/>
  <c r="GH21" i="68"/>
  <c r="GG21" i="68"/>
  <c r="GF21" i="68"/>
  <c r="GE21" i="68"/>
  <c r="FY21" i="68"/>
  <c r="FX21" i="68"/>
  <c r="FW21" i="68"/>
  <c r="FV21" i="68"/>
  <c r="EQ21" i="68"/>
  <c r="EU21" i="68" s="1"/>
  <c r="EY21" i="68" s="1"/>
  <c r="FC21" i="68" s="1"/>
  <c r="FG21" i="68" s="1"/>
  <c r="FK21" i="68" s="1"/>
  <c r="FO21" i="68" s="1"/>
  <c r="EP21" i="68"/>
  <c r="ET21" i="68" s="1"/>
  <c r="EO21" i="68"/>
  <c r="EN21" i="68"/>
  <c r="EI21" i="68"/>
  <c r="EH21" i="68"/>
  <c r="EG21" i="68"/>
  <c r="EF21" i="68"/>
  <c r="GI20" i="68"/>
  <c r="GH20" i="68"/>
  <c r="GG20" i="68"/>
  <c r="GF20" i="68"/>
  <c r="GE20" i="68"/>
  <c r="FY20" i="68"/>
  <c r="FX20" i="68"/>
  <c r="FW20" i="68"/>
  <c r="FV20" i="68"/>
  <c r="EQ20" i="68"/>
  <c r="EU20" i="68" s="1"/>
  <c r="EY20" i="68" s="1"/>
  <c r="FC20" i="68" s="1"/>
  <c r="FG20" i="68" s="1"/>
  <c r="FK20" i="68" s="1"/>
  <c r="EP20" i="68"/>
  <c r="ET20" i="68" s="1"/>
  <c r="EO20" i="68"/>
  <c r="EN20" i="68"/>
  <c r="EI20" i="68"/>
  <c r="EH20" i="68"/>
  <c r="EG20" i="68"/>
  <c r="EF20" i="68"/>
  <c r="GI19" i="68"/>
  <c r="GH19" i="68"/>
  <c r="GG19" i="68"/>
  <c r="GF19" i="68"/>
  <c r="GE19" i="68"/>
  <c r="FY19" i="68"/>
  <c r="FX19" i="68"/>
  <c r="FW19" i="68"/>
  <c r="FV19" i="68"/>
  <c r="EQ19" i="68"/>
  <c r="EU19" i="68" s="1"/>
  <c r="EP19" i="68"/>
  <c r="ET19" i="68" s="1"/>
  <c r="EX19" i="68" s="1"/>
  <c r="FB19" i="68" s="1"/>
  <c r="EO19" i="68"/>
  <c r="EN19" i="68"/>
  <c r="EI19" i="68"/>
  <c r="EH19" i="68"/>
  <c r="EG19" i="68"/>
  <c r="EF19" i="68"/>
  <c r="GI18" i="68"/>
  <c r="GH18" i="68"/>
  <c r="GG18" i="68"/>
  <c r="GF18" i="68"/>
  <c r="GE18" i="68"/>
  <c r="FY18" i="68"/>
  <c r="FX18" i="68"/>
  <c r="FW18" i="68"/>
  <c r="FV18" i="68"/>
  <c r="EQ18" i="68"/>
  <c r="EP18" i="68"/>
  <c r="ET18" i="68" s="1"/>
  <c r="EX18" i="68" s="1"/>
  <c r="FB18" i="68" s="1"/>
  <c r="EO18" i="68"/>
  <c r="EN18" i="68"/>
  <c r="EI18" i="68"/>
  <c r="EH18" i="68"/>
  <c r="EG18" i="68"/>
  <c r="EF18" i="68"/>
  <c r="GI17" i="68"/>
  <c r="GH17" i="68"/>
  <c r="GG17" i="68"/>
  <c r="GF17" i="68"/>
  <c r="GE17" i="68"/>
  <c r="FY17" i="68"/>
  <c r="FX17" i="68"/>
  <c r="FW17" i="68"/>
  <c r="FV17" i="68"/>
  <c r="EQ17" i="68"/>
  <c r="EU17" i="68" s="1"/>
  <c r="EY17" i="68" s="1"/>
  <c r="FC17" i="68" s="1"/>
  <c r="EP17" i="68"/>
  <c r="ET17" i="68" s="1"/>
  <c r="EO17" i="68"/>
  <c r="EN17" i="68"/>
  <c r="EI17" i="68"/>
  <c r="EH17" i="68"/>
  <c r="EG17" i="68"/>
  <c r="EF17" i="68"/>
  <c r="GH15" i="68"/>
  <c r="GF15" i="68"/>
  <c r="GE15" i="68"/>
  <c r="FY15" i="68"/>
  <c r="FX15" i="68"/>
  <c r="FW15" i="68"/>
  <c r="FV15" i="68"/>
  <c r="FQ15" i="68"/>
  <c r="FP15" i="68"/>
  <c r="FO15" i="68"/>
  <c r="FN15" i="68"/>
  <c r="FH15" i="68"/>
  <c r="FG15" i="68"/>
  <c r="FF15" i="68"/>
  <c r="FE15" i="68"/>
  <c r="EZ15" i="68"/>
  <c r="EY15" i="68"/>
  <c r="EX15" i="68"/>
  <c r="EW15" i="68"/>
  <c r="EQ15" i="68"/>
  <c r="EP15" i="68"/>
  <c r="EO15" i="68"/>
  <c r="EN15" i="68"/>
  <c r="EI15" i="68"/>
  <c r="EH15" i="68"/>
  <c r="EG15" i="68"/>
  <c r="EF15" i="68"/>
  <c r="GH14" i="68"/>
  <c r="GG14" i="68"/>
  <c r="GF14" i="68"/>
  <c r="GE14" i="68"/>
  <c r="FY14" i="68"/>
  <c r="FX14" i="68"/>
  <c r="FW14" i="68"/>
  <c r="FV14" i="68"/>
  <c r="FQ14" i="68"/>
  <c r="FP14" i="68"/>
  <c r="FO14" i="68"/>
  <c r="FN14" i="68"/>
  <c r="FH14" i="68"/>
  <c r="FG14" i="68"/>
  <c r="FF14" i="68"/>
  <c r="FE14" i="68"/>
  <c r="EZ14" i="68"/>
  <c r="EY14" i="68"/>
  <c r="EX14" i="68"/>
  <c r="EW14" i="68"/>
  <c r="EQ14" i="68"/>
  <c r="EP14" i="68"/>
  <c r="EO14" i="68"/>
  <c r="EN14" i="68"/>
  <c r="EI14" i="68"/>
  <c r="EH14" i="68"/>
  <c r="EG14" i="68"/>
  <c r="EF14" i="68"/>
  <c r="GH13" i="68"/>
  <c r="GG13" i="68"/>
  <c r="GF13" i="68"/>
  <c r="GE13" i="68"/>
  <c r="FY13" i="68"/>
  <c r="FX13" i="68"/>
  <c r="FW13" i="68"/>
  <c r="FV13" i="68"/>
  <c r="FQ13" i="68"/>
  <c r="FP13" i="68"/>
  <c r="FO13" i="68"/>
  <c r="FN13" i="68"/>
  <c r="FH13" i="68"/>
  <c r="FG13" i="68"/>
  <c r="FF13" i="68"/>
  <c r="FE13" i="68"/>
  <c r="EZ13" i="68"/>
  <c r="EY13" i="68"/>
  <c r="EX13" i="68"/>
  <c r="EW13" i="68"/>
  <c r="EQ13" i="68"/>
  <c r="EP13" i="68"/>
  <c r="EO13" i="68"/>
  <c r="EN13" i="68"/>
  <c r="EI13" i="68"/>
  <c r="EH13" i="68"/>
  <c r="EG13" i="68"/>
  <c r="EF13" i="68"/>
  <c r="GH12" i="68"/>
  <c r="GG12" i="68"/>
  <c r="GF12" i="68"/>
  <c r="GE12" i="68"/>
  <c r="FY12" i="68"/>
  <c r="FX12" i="68"/>
  <c r="FW12" i="68"/>
  <c r="FV12" i="68"/>
  <c r="FQ12" i="68"/>
  <c r="FP12" i="68"/>
  <c r="FO12" i="68"/>
  <c r="FN12" i="68"/>
  <c r="FH12" i="68"/>
  <c r="FG12" i="68"/>
  <c r="FF12" i="68"/>
  <c r="FE12" i="68"/>
  <c r="EZ12" i="68"/>
  <c r="EY12" i="68"/>
  <c r="EX12" i="68"/>
  <c r="EW12" i="68"/>
  <c r="EQ12" i="68"/>
  <c r="EP12" i="68"/>
  <c r="EO12" i="68"/>
  <c r="EN12" i="68"/>
  <c r="EI12" i="68"/>
  <c r="EH12" i="68"/>
  <c r="EG12" i="68"/>
  <c r="EF12" i="68"/>
  <c r="GH11" i="68"/>
  <c r="GG11" i="68"/>
  <c r="GF11" i="68"/>
  <c r="GE11" i="68"/>
  <c r="FY11" i="68"/>
  <c r="FX11" i="68"/>
  <c r="FW11" i="68"/>
  <c r="FV11" i="68"/>
  <c r="FQ11" i="68"/>
  <c r="FP11" i="68"/>
  <c r="FO11" i="68"/>
  <c r="FN11" i="68"/>
  <c r="FH11" i="68"/>
  <c r="FG11" i="68"/>
  <c r="FF11" i="68"/>
  <c r="FE11" i="68"/>
  <c r="EZ11" i="68"/>
  <c r="EY11" i="68"/>
  <c r="EX11" i="68"/>
  <c r="EW11" i="68"/>
  <c r="EQ11" i="68"/>
  <c r="EP11" i="68"/>
  <c r="EO11" i="68"/>
  <c r="EN11" i="68"/>
  <c r="EI11" i="68"/>
  <c r="EH11" i="68"/>
  <c r="EG11" i="68"/>
  <c r="EF11" i="68"/>
  <c r="GF10" i="68"/>
  <c r="GE10" i="68"/>
  <c r="FY10" i="68"/>
  <c r="FX10" i="68"/>
  <c r="FV10" i="68"/>
  <c r="FO10" i="68"/>
  <c r="FN10" i="68"/>
  <c r="FH10" i="68"/>
  <c r="FG10" i="68"/>
  <c r="FE10" i="68"/>
  <c r="EX10" i="68"/>
  <c r="EW10" i="68"/>
  <c r="EQ10" i="68"/>
  <c r="EP10" i="68"/>
  <c r="EN10" i="68"/>
  <c r="EG10" i="68"/>
  <c r="EF10" i="68"/>
  <c r="GH9" i="68"/>
  <c r="GG9" i="68"/>
  <c r="GF9" i="68"/>
  <c r="GE9" i="68"/>
  <c r="FY9" i="68"/>
  <c r="FX9" i="68"/>
  <c r="FW9" i="68"/>
  <c r="FV9" i="68"/>
  <c r="FQ9" i="68"/>
  <c r="FP9" i="68"/>
  <c r="FO9" i="68"/>
  <c r="FN9" i="68"/>
  <c r="FH9" i="68"/>
  <c r="FG9" i="68"/>
  <c r="FF9" i="68"/>
  <c r="FE9" i="68"/>
  <c r="EZ9" i="68"/>
  <c r="EY9" i="68"/>
  <c r="EX9" i="68"/>
  <c r="EW9" i="68"/>
  <c r="EQ9" i="68"/>
  <c r="EP9" i="68"/>
  <c r="EO9" i="68"/>
  <c r="EN9" i="68"/>
  <c r="EI9" i="68"/>
  <c r="EH9" i="68"/>
  <c r="EG9" i="68"/>
  <c r="EF9" i="68"/>
  <c r="GH8" i="68"/>
  <c r="GG8" i="68"/>
  <c r="GF8" i="68"/>
  <c r="GE8" i="68"/>
  <c r="FY8" i="68"/>
  <c r="FX8" i="68"/>
  <c r="FW8" i="68"/>
  <c r="FV8" i="68"/>
  <c r="FQ8" i="68"/>
  <c r="FP8" i="68"/>
  <c r="FO8" i="68"/>
  <c r="FN8" i="68"/>
  <c r="FH8" i="68"/>
  <c r="FG8" i="68"/>
  <c r="FF8" i="68"/>
  <c r="FE8" i="68"/>
  <c r="EZ8" i="68"/>
  <c r="EY8" i="68"/>
  <c r="EX8" i="68"/>
  <c r="EW8" i="68"/>
  <c r="EQ8" i="68"/>
  <c r="EP8" i="68"/>
  <c r="EO8" i="68"/>
  <c r="EN8" i="68"/>
  <c r="EI8" i="68"/>
  <c r="EH8" i="68"/>
  <c r="EG8" i="68"/>
  <c r="EF8" i="68"/>
  <c r="GH7" i="68"/>
  <c r="GH10" i="68" s="1"/>
  <c r="GG7" i="68"/>
  <c r="GG10" i="68" s="1"/>
  <c r="GF7" i="68"/>
  <c r="GE7" i="68"/>
  <c r="FY7" i="68"/>
  <c r="FX7" i="68"/>
  <c r="FW7" i="68"/>
  <c r="FW10" i="68" s="1"/>
  <c r="FV7" i="68"/>
  <c r="FQ7" i="68"/>
  <c r="FQ10" i="68" s="1"/>
  <c r="FP7" i="68"/>
  <c r="FP10" i="68" s="1"/>
  <c r="FO7" i="68"/>
  <c r="FN7" i="68"/>
  <c r="FH7" i="68"/>
  <c r="FG7" i="68"/>
  <c r="FF7" i="68"/>
  <c r="FF10" i="68" s="1"/>
  <c r="FE7" i="68"/>
  <c r="EZ7" i="68"/>
  <c r="EZ10" i="68" s="1"/>
  <c r="EY7" i="68"/>
  <c r="EY10" i="68" s="1"/>
  <c r="EX7" i="68"/>
  <c r="EW7" i="68"/>
  <c r="EQ7" i="68"/>
  <c r="EP7" i="68"/>
  <c r="EO7" i="68"/>
  <c r="EO10" i="68" s="1"/>
  <c r="EN7" i="68"/>
  <c r="EI7" i="68"/>
  <c r="EI10" i="68" s="1"/>
  <c r="EH7" i="68"/>
  <c r="EH10" i="68" s="1"/>
  <c r="EG7" i="68"/>
  <c r="EF7" i="68"/>
  <c r="GH6" i="68"/>
  <c r="GG6" i="68"/>
  <c r="GF6" i="68"/>
  <c r="GE6" i="68"/>
  <c r="FY6" i="68"/>
  <c r="FX6" i="68"/>
  <c r="FW6" i="68"/>
  <c r="FV6" i="68"/>
  <c r="FQ6" i="68"/>
  <c r="FP6" i="68"/>
  <c r="FO6" i="68"/>
  <c r="FN6" i="68"/>
  <c r="FH6" i="68"/>
  <c r="FG6" i="68"/>
  <c r="FF6" i="68"/>
  <c r="FE6" i="68"/>
  <c r="EZ6" i="68"/>
  <c r="EY6" i="68"/>
  <c r="EX6" i="68"/>
  <c r="EW6" i="68"/>
  <c r="EQ6" i="68"/>
  <c r="EP6" i="68"/>
  <c r="EO6" i="68"/>
  <c r="EN6" i="68"/>
  <c r="EI6" i="68"/>
  <c r="EH6" i="68"/>
  <c r="EG6" i="68"/>
  <c r="EF6" i="68"/>
  <c r="BL47" i="68"/>
  <c r="DV21" i="68"/>
  <c r="DU21" i="68"/>
  <c r="DT21" i="68"/>
  <c r="DS21" i="68"/>
  <c r="DR21" i="68"/>
  <c r="DL21" i="68"/>
  <c r="DK21" i="68"/>
  <c r="DJ21" i="68"/>
  <c r="DI21" i="68"/>
  <c r="DD21" i="68"/>
  <c r="DC21" i="68"/>
  <c r="DB21" i="68"/>
  <c r="DA21" i="68"/>
  <c r="CU21" i="68"/>
  <c r="CT21" i="68"/>
  <c r="CS21" i="68"/>
  <c r="CR21" i="68"/>
  <c r="CM21" i="68"/>
  <c r="CL21" i="68"/>
  <c r="CK21" i="68"/>
  <c r="CJ21" i="68"/>
  <c r="CD21" i="68"/>
  <c r="CC21" i="68"/>
  <c r="CB21" i="68"/>
  <c r="CA21" i="68"/>
  <c r="BV21" i="68"/>
  <c r="BU21" i="68"/>
  <c r="BT21" i="68"/>
  <c r="BS21" i="68"/>
  <c r="DV20" i="68"/>
  <c r="DU20" i="68"/>
  <c r="DT20" i="68"/>
  <c r="DS20" i="68"/>
  <c r="DR20" i="68"/>
  <c r="DL20" i="68"/>
  <c r="DK20" i="68"/>
  <c r="DJ20" i="68"/>
  <c r="DI20" i="68"/>
  <c r="DD20" i="68"/>
  <c r="DC20" i="68"/>
  <c r="DB20" i="68"/>
  <c r="DA20" i="68"/>
  <c r="CU20" i="68"/>
  <c r="CT20" i="68"/>
  <c r="CS20" i="68"/>
  <c r="AE44" i="68" s="1"/>
  <c r="CR20" i="68"/>
  <c r="CM20" i="68"/>
  <c r="CL20" i="68"/>
  <c r="CK20" i="68"/>
  <c r="CJ20" i="68"/>
  <c r="CD20" i="68"/>
  <c r="CC20" i="68"/>
  <c r="CB20" i="68"/>
  <c r="CA20" i="68"/>
  <c r="BV20" i="68"/>
  <c r="BU20" i="68"/>
  <c r="BS20" i="68"/>
  <c r="DV19" i="68"/>
  <c r="DU19" i="68"/>
  <c r="DT19" i="68"/>
  <c r="DS19" i="68"/>
  <c r="DR19" i="68"/>
  <c r="DL19" i="68"/>
  <c r="DK19" i="68"/>
  <c r="DJ19" i="68"/>
  <c r="DI19" i="68"/>
  <c r="DD19" i="68"/>
  <c r="DC19" i="68"/>
  <c r="DB19" i="68"/>
  <c r="DA19" i="68"/>
  <c r="CU19" i="68"/>
  <c r="CT19" i="68"/>
  <c r="CS19" i="68"/>
  <c r="AE43" i="68" s="1"/>
  <c r="CR19" i="68"/>
  <c r="CM19" i="68"/>
  <c r="CL19" i="68"/>
  <c r="CK19" i="68"/>
  <c r="CJ19" i="68"/>
  <c r="CD19" i="68"/>
  <c r="CC19" i="68"/>
  <c r="CB19" i="68"/>
  <c r="CA19" i="68"/>
  <c r="BV19" i="68"/>
  <c r="BU19" i="68"/>
  <c r="BT19" i="68"/>
  <c r="BS19" i="68"/>
  <c r="DV18" i="68"/>
  <c r="DU18" i="68"/>
  <c r="DT18" i="68"/>
  <c r="DS18" i="68"/>
  <c r="DR18" i="68"/>
  <c r="DL18" i="68"/>
  <c r="DK18" i="68"/>
  <c r="DJ18" i="68"/>
  <c r="DI18" i="68"/>
  <c r="DD18" i="68"/>
  <c r="DC18" i="68"/>
  <c r="DB18" i="68"/>
  <c r="DA18" i="68"/>
  <c r="CU18" i="68"/>
  <c r="CT18" i="68"/>
  <c r="CS18" i="68"/>
  <c r="CR18" i="68"/>
  <c r="CM18" i="68"/>
  <c r="CL18" i="68"/>
  <c r="CK18" i="68"/>
  <c r="CJ18" i="68"/>
  <c r="CD18" i="68"/>
  <c r="CC18" i="68"/>
  <c r="CB18" i="68"/>
  <c r="CA18" i="68"/>
  <c r="BV18" i="68"/>
  <c r="BU18" i="68"/>
  <c r="BT18" i="68"/>
  <c r="BS18" i="68"/>
  <c r="DV17" i="68"/>
  <c r="DU17" i="68"/>
  <c r="DT17" i="68"/>
  <c r="DS17" i="68"/>
  <c r="DR17" i="68"/>
  <c r="DL17" i="68"/>
  <c r="DK17" i="68"/>
  <c r="DJ17" i="68"/>
  <c r="DI17" i="68"/>
  <c r="DD17" i="68"/>
  <c r="DC17" i="68"/>
  <c r="DB17" i="68"/>
  <c r="DA17" i="68"/>
  <c r="CU17" i="68"/>
  <c r="CT17" i="68"/>
  <c r="CS17" i="68"/>
  <c r="CR17" i="68"/>
  <c r="CM17" i="68"/>
  <c r="CL17" i="68"/>
  <c r="CK17" i="68"/>
  <c r="CJ17" i="68"/>
  <c r="CD17" i="68"/>
  <c r="CC17" i="68"/>
  <c r="CB17" i="68"/>
  <c r="CA17" i="68"/>
  <c r="BV17" i="68"/>
  <c r="BU17" i="68"/>
  <c r="BT17" i="68"/>
  <c r="BS17" i="68"/>
  <c r="DV16" i="68"/>
  <c r="DU16" i="68"/>
  <c r="DT16" i="68"/>
  <c r="DS16" i="68"/>
  <c r="DR16" i="68"/>
  <c r="DL16" i="68"/>
  <c r="DK16" i="68"/>
  <c r="DJ16" i="68"/>
  <c r="DI16" i="68"/>
  <c r="DB16" i="68"/>
  <c r="DA16" i="68"/>
  <c r="CU16" i="68"/>
  <c r="CT16" i="68"/>
  <c r="CR16" i="68"/>
  <c r="CM16" i="68"/>
  <c r="CL16" i="68"/>
  <c r="CK16" i="68"/>
  <c r="CJ16" i="68"/>
  <c r="CD16" i="68"/>
  <c r="CC16" i="68"/>
  <c r="CB16" i="68"/>
  <c r="M40" i="68" s="1"/>
  <c r="CA16" i="68"/>
  <c r="BV16" i="68"/>
  <c r="BU16" i="68"/>
  <c r="BS16" i="68"/>
  <c r="DV15" i="68"/>
  <c r="DU15" i="68"/>
  <c r="DT15" i="68"/>
  <c r="DS15" i="68"/>
  <c r="DR15" i="68"/>
  <c r="DL15" i="68"/>
  <c r="DK15" i="68"/>
  <c r="DJ15" i="68"/>
  <c r="DI15" i="68"/>
  <c r="DD15" i="68"/>
  <c r="DC15" i="68"/>
  <c r="DB15" i="68"/>
  <c r="DA15" i="68"/>
  <c r="CU15" i="68"/>
  <c r="CT15" i="68"/>
  <c r="CS15" i="68"/>
  <c r="CR15" i="68"/>
  <c r="CM15" i="68"/>
  <c r="CL15" i="68"/>
  <c r="CK15" i="68"/>
  <c r="CJ15" i="68"/>
  <c r="CD15" i="68"/>
  <c r="CC15" i="68"/>
  <c r="CB15" i="68"/>
  <c r="CA15" i="68"/>
  <c r="BV15" i="68"/>
  <c r="BU15" i="68"/>
  <c r="BT15" i="68"/>
  <c r="BS15" i="68"/>
  <c r="DV14" i="68"/>
  <c r="DU14" i="68"/>
  <c r="DT14" i="68"/>
  <c r="DS14" i="68"/>
  <c r="DR14" i="68"/>
  <c r="DL14" i="68"/>
  <c r="DK14" i="68"/>
  <c r="DJ14" i="68"/>
  <c r="DI14" i="68"/>
  <c r="DD14" i="68"/>
  <c r="DC14" i="68"/>
  <c r="DB14" i="68"/>
  <c r="DA14" i="68"/>
  <c r="CU14" i="68"/>
  <c r="CT14" i="68"/>
  <c r="CS14" i="68"/>
  <c r="CR14" i="68"/>
  <c r="CM14" i="68"/>
  <c r="CL14" i="68"/>
  <c r="CK14" i="68"/>
  <c r="CJ14" i="68"/>
  <c r="CD14" i="68"/>
  <c r="CC14" i="68"/>
  <c r="CB14" i="68"/>
  <c r="CA14" i="68"/>
  <c r="BV14" i="68"/>
  <c r="BU14" i="68"/>
  <c r="BT14" i="68"/>
  <c r="BS14" i="68"/>
  <c r="DV13" i="68"/>
  <c r="DU13" i="68"/>
  <c r="DT13" i="68"/>
  <c r="DS13" i="68"/>
  <c r="DR13" i="68"/>
  <c r="DL13" i="68"/>
  <c r="DK13" i="68"/>
  <c r="DJ13" i="68"/>
  <c r="DI13" i="68"/>
  <c r="DD13" i="68"/>
  <c r="DC13" i="68"/>
  <c r="DB13" i="68"/>
  <c r="DA13" i="68"/>
  <c r="CU13" i="68"/>
  <c r="CT13" i="68"/>
  <c r="CS13" i="68"/>
  <c r="CR13" i="68"/>
  <c r="CM13" i="68"/>
  <c r="CL13" i="68"/>
  <c r="CK13" i="68"/>
  <c r="CJ13" i="68"/>
  <c r="CD13" i="68"/>
  <c r="CC13" i="68"/>
  <c r="CB13" i="68"/>
  <c r="CA13" i="68"/>
  <c r="BV13" i="68"/>
  <c r="BU13" i="68"/>
  <c r="BT13" i="68"/>
  <c r="BS13" i="68"/>
  <c r="DV12" i="68"/>
  <c r="DU12" i="68"/>
  <c r="DT12" i="68"/>
  <c r="DS12" i="68"/>
  <c r="DR12" i="68"/>
  <c r="DL12" i="68"/>
  <c r="DK12" i="68"/>
  <c r="DJ12" i="68"/>
  <c r="DI12" i="68"/>
  <c r="DD12" i="68"/>
  <c r="DC12" i="68"/>
  <c r="DB12" i="68"/>
  <c r="DA12" i="68"/>
  <c r="CU12" i="68"/>
  <c r="CT12" i="68"/>
  <c r="CS12" i="68"/>
  <c r="CR12" i="68"/>
  <c r="CM12" i="68"/>
  <c r="CL12" i="68"/>
  <c r="CK12" i="68"/>
  <c r="CJ12" i="68"/>
  <c r="CD12" i="68"/>
  <c r="CC12" i="68"/>
  <c r="CB12" i="68"/>
  <c r="CA12" i="68"/>
  <c r="BV12" i="68"/>
  <c r="BU12" i="68"/>
  <c r="BT12" i="68"/>
  <c r="BS12" i="68"/>
  <c r="DV11" i="68"/>
  <c r="DU11" i="68"/>
  <c r="DT11" i="68"/>
  <c r="DS11" i="68"/>
  <c r="DR11" i="68"/>
  <c r="DL11" i="68"/>
  <c r="DK11" i="68"/>
  <c r="DJ11" i="68"/>
  <c r="DI11" i="68"/>
  <c r="DD11" i="68"/>
  <c r="DC11" i="68"/>
  <c r="DB11" i="68"/>
  <c r="DA11" i="68"/>
  <c r="CU11" i="68"/>
  <c r="CT11" i="68"/>
  <c r="CS11" i="68"/>
  <c r="CR11" i="68"/>
  <c r="CM11" i="68"/>
  <c r="CL11" i="68"/>
  <c r="CK11" i="68"/>
  <c r="CJ11" i="68"/>
  <c r="CD11" i="68"/>
  <c r="CC11" i="68"/>
  <c r="CB11" i="68"/>
  <c r="CA11" i="68"/>
  <c r="BV11" i="68"/>
  <c r="BU11" i="68"/>
  <c r="BT11" i="68"/>
  <c r="BS11" i="68"/>
  <c r="DS10" i="68"/>
  <c r="DR10" i="68"/>
  <c r="DK10" i="68"/>
  <c r="DI10" i="68"/>
  <c r="DB10" i="68"/>
  <c r="DA10" i="68"/>
  <c r="CT10" i="68"/>
  <c r="CR10" i="68"/>
  <c r="CK10" i="68"/>
  <c r="CJ10" i="68"/>
  <c r="CC10" i="68"/>
  <c r="CA10" i="68"/>
  <c r="BT10" i="68"/>
  <c r="BS10" i="68"/>
  <c r="DV9" i="68"/>
  <c r="DU9" i="68"/>
  <c r="DT9" i="68"/>
  <c r="DS9" i="68"/>
  <c r="DR9" i="68"/>
  <c r="DL9" i="68"/>
  <c r="DK9" i="68"/>
  <c r="DJ9" i="68"/>
  <c r="DI9" i="68"/>
  <c r="DD9" i="68"/>
  <c r="DC9" i="68"/>
  <c r="DB9" i="68"/>
  <c r="DA9" i="68"/>
  <c r="CU9" i="68"/>
  <c r="CT9" i="68"/>
  <c r="CS9" i="68"/>
  <c r="CR9" i="68"/>
  <c r="CM9" i="68"/>
  <c r="CL9" i="68"/>
  <c r="CK9" i="68"/>
  <c r="CJ9" i="68"/>
  <c r="CD9" i="68"/>
  <c r="CC9" i="68"/>
  <c r="CB9" i="68"/>
  <c r="CA9" i="68"/>
  <c r="BV9" i="68"/>
  <c r="BU9" i="68"/>
  <c r="BT9" i="68"/>
  <c r="BS9" i="68"/>
  <c r="DV8" i="68"/>
  <c r="DU8" i="68"/>
  <c r="DT8" i="68"/>
  <c r="DS8" i="68"/>
  <c r="DR8" i="68"/>
  <c r="DL8" i="68"/>
  <c r="DK8" i="68"/>
  <c r="DJ8" i="68"/>
  <c r="DI8" i="68"/>
  <c r="DD8" i="68"/>
  <c r="DC8" i="68"/>
  <c r="DB8" i="68"/>
  <c r="DA8" i="68"/>
  <c r="CU8" i="68"/>
  <c r="CT8" i="68"/>
  <c r="CS8" i="68"/>
  <c r="CR8" i="68"/>
  <c r="CM8" i="68"/>
  <c r="CL8" i="68"/>
  <c r="CK8" i="68"/>
  <c r="CJ8" i="68"/>
  <c r="CD8" i="68"/>
  <c r="CC8" i="68"/>
  <c r="CB8" i="68"/>
  <c r="CA8" i="68"/>
  <c r="BV8" i="68"/>
  <c r="BU8" i="68"/>
  <c r="BT8" i="68"/>
  <c r="BS8" i="68"/>
  <c r="DV7" i="68"/>
  <c r="DV10" i="68" s="1"/>
  <c r="DU7" i="68"/>
  <c r="DU10" i="68" s="1"/>
  <c r="DT7" i="68"/>
  <c r="DT10" i="68" s="1"/>
  <c r="DS7" i="68"/>
  <c r="DR7" i="68"/>
  <c r="DL7" i="68"/>
  <c r="DL10" i="68" s="1"/>
  <c r="DK7" i="68"/>
  <c r="DJ7" i="68"/>
  <c r="DJ10" i="68" s="1"/>
  <c r="DI7" i="68"/>
  <c r="DD7" i="68"/>
  <c r="DD10" i="68" s="1"/>
  <c r="DC7" i="68"/>
  <c r="DC10" i="68" s="1"/>
  <c r="DB7" i="68"/>
  <c r="DA7" i="68"/>
  <c r="CU7" i="68"/>
  <c r="CU10" i="68" s="1"/>
  <c r="CT7" i="68"/>
  <c r="CS7" i="68"/>
  <c r="CS10" i="68" s="1"/>
  <c r="CR7" i="68"/>
  <c r="CM7" i="68"/>
  <c r="CM10" i="68" s="1"/>
  <c r="CL7" i="68"/>
  <c r="CL10" i="68" s="1"/>
  <c r="CK7" i="68"/>
  <c r="CJ7" i="68"/>
  <c r="CD7" i="68"/>
  <c r="CD10" i="68" s="1"/>
  <c r="CC7" i="68"/>
  <c r="CB7" i="68"/>
  <c r="CB10" i="68" s="1"/>
  <c r="CA7" i="68"/>
  <c r="BV7" i="68"/>
  <c r="BV10" i="68" s="1"/>
  <c r="BU7" i="68"/>
  <c r="BU10" i="68" s="1"/>
  <c r="BT7" i="68"/>
  <c r="BS7" i="68"/>
  <c r="DV6" i="68"/>
  <c r="DU6" i="68"/>
  <c r="DT6" i="68"/>
  <c r="DS6" i="68"/>
  <c r="DR6" i="68"/>
  <c r="DL6" i="68"/>
  <c r="BA30" i="68" s="1"/>
  <c r="DK6" i="68"/>
  <c r="DJ6" i="68"/>
  <c r="DI6" i="68"/>
  <c r="DD6" i="68"/>
  <c r="DC6" i="68"/>
  <c r="DB6" i="68"/>
  <c r="DA6" i="68"/>
  <c r="CU6" i="68"/>
  <c r="CT6" i="68"/>
  <c r="CS6" i="68"/>
  <c r="CR6" i="68"/>
  <c r="CM6" i="68"/>
  <c r="CL6" i="68"/>
  <c r="CK6" i="68"/>
  <c r="CJ6" i="68"/>
  <c r="CD6" i="68"/>
  <c r="CC6" i="68"/>
  <c r="CB6" i="68"/>
  <c r="CA6" i="68"/>
  <c r="BV6" i="68"/>
  <c r="BU6" i="68"/>
  <c r="BT6" i="68"/>
  <c r="BS6" i="68"/>
  <c r="AY7" i="68"/>
  <c r="AY9" i="68" s="1"/>
  <c r="AZ7" i="68"/>
  <c r="AY8" i="68"/>
  <c r="AZ8" i="68"/>
  <c r="AZ9" i="68"/>
  <c r="AY10" i="68"/>
  <c r="AZ10" i="68"/>
  <c r="AY11" i="68"/>
  <c r="AZ11" i="68"/>
  <c r="BA35" i="68" s="1"/>
  <c r="AY12" i="68"/>
  <c r="AZ12" i="68"/>
  <c r="AY13" i="68"/>
  <c r="AZ13" i="68"/>
  <c r="BA37" i="68" s="1"/>
  <c r="AY14" i="68"/>
  <c r="AZ14" i="68"/>
  <c r="AY15" i="68"/>
  <c r="AY16" i="68"/>
  <c r="AZ16" i="68"/>
  <c r="BA40" i="68" s="1"/>
  <c r="AY17" i="68"/>
  <c r="AZ17" i="68"/>
  <c r="AY18" i="68"/>
  <c r="AZ18" i="68"/>
  <c r="AY19" i="68"/>
  <c r="AZ19" i="68"/>
  <c r="BA43" i="68" s="1"/>
  <c r="AY20" i="68"/>
  <c r="AZ20" i="68"/>
  <c r="BA44" i="68" s="1"/>
  <c r="AY21" i="68"/>
  <c r="AZ21" i="68"/>
  <c r="AY22" i="68"/>
  <c r="AZ22" i="68"/>
  <c r="BA46" i="68" s="1"/>
  <c r="AY23" i="68"/>
  <c r="AZ23" i="68"/>
  <c r="BA47" i="68" s="1"/>
  <c r="AY24" i="68"/>
  <c r="AZ24" i="68"/>
  <c r="BA48" i="68" s="1"/>
  <c r="AX24" i="68"/>
  <c r="AX23" i="68"/>
  <c r="AX22" i="68"/>
  <c r="AX21" i="68"/>
  <c r="AX20" i="68"/>
  <c r="AX19" i="68"/>
  <c r="AX18" i="68"/>
  <c r="AX17" i="68"/>
  <c r="AX16" i="68"/>
  <c r="AX15" i="68"/>
  <c r="AX14" i="68"/>
  <c r="AX13" i="68"/>
  <c r="AX12" i="68"/>
  <c r="AX11" i="68"/>
  <c r="AX8" i="68"/>
  <c r="AX7" i="68"/>
  <c r="AX10" i="68" s="1"/>
  <c r="AY6" i="68"/>
  <c r="AX6" i="68"/>
  <c r="AQ17" i="68"/>
  <c r="AR17" i="68"/>
  <c r="AP16" i="68"/>
  <c r="AH16" i="68"/>
  <c r="AI16" i="68"/>
  <c r="AG16" i="68"/>
  <c r="AE40" i="68" s="1"/>
  <c r="Z16" i="68"/>
  <c r="AA16" i="68"/>
  <c r="Y16" i="68"/>
  <c r="Q16" i="68"/>
  <c r="R16" i="68"/>
  <c r="I16" i="68"/>
  <c r="J16" i="68"/>
  <c r="H16" i="68"/>
  <c r="D40" i="68" s="1"/>
  <c r="BH7" i="68"/>
  <c r="BH10" i="68" s="1"/>
  <c r="BI7" i="68"/>
  <c r="BJ7" i="68"/>
  <c r="BJ10" i="68" s="1"/>
  <c r="BH8" i="68"/>
  <c r="BI8" i="68"/>
  <c r="BJ8" i="68"/>
  <c r="BH9" i="68"/>
  <c r="BI9" i="68"/>
  <c r="BJ9" i="68"/>
  <c r="BI10" i="68"/>
  <c r="BH11" i="68"/>
  <c r="BI11" i="68"/>
  <c r="BJ11" i="68"/>
  <c r="BH12" i="68"/>
  <c r="BI12" i="68"/>
  <c r="BJ12" i="68"/>
  <c r="BH13" i="68"/>
  <c r="BI13" i="68"/>
  <c r="BJ13" i="68"/>
  <c r="BH14" i="68"/>
  <c r="BI14" i="68"/>
  <c r="BJ14" i="68"/>
  <c r="BH15" i="68"/>
  <c r="BI15" i="68"/>
  <c r="BJ15" i="68"/>
  <c r="BH16" i="68"/>
  <c r="BI16" i="68"/>
  <c r="BJ16" i="68"/>
  <c r="BH17" i="68"/>
  <c r="BI17" i="68"/>
  <c r="BJ17" i="68"/>
  <c r="BH18" i="68"/>
  <c r="BI18" i="68"/>
  <c r="BJ18" i="68"/>
  <c r="BH19" i="68"/>
  <c r="BI19" i="68"/>
  <c r="BJ19" i="68"/>
  <c r="BH20" i="68"/>
  <c r="BI20" i="68"/>
  <c r="BJ20" i="68"/>
  <c r="BH21" i="68"/>
  <c r="BI21" i="68"/>
  <c r="BJ21" i="68"/>
  <c r="BH22" i="68"/>
  <c r="BI22" i="68"/>
  <c r="BJ22" i="68"/>
  <c r="BH23" i="68"/>
  <c r="BI23" i="68"/>
  <c r="BH24" i="68"/>
  <c r="BI24" i="68"/>
  <c r="BJ24" i="68"/>
  <c r="BG24" i="68"/>
  <c r="BG23" i="68"/>
  <c r="BG22" i="68"/>
  <c r="BG21" i="68"/>
  <c r="BG20" i="68"/>
  <c r="BG19" i="68"/>
  <c r="BG18" i="68"/>
  <c r="BG17" i="68"/>
  <c r="BG16" i="68"/>
  <c r="BG15" i="68"/>
  <c r="BG14" i="68"/>
  <c r="BG13" i="68"/>
  <c r="BG12" i="68"/>
  <c r="BG11" i="68"/>
  <c r="BG9" i="68"/>
  <c r="BG8" i="68"/>
  <c r="BG7" i="68"/>
  <c r="BG10" i="68" s="1"/>
  <c r="BI6" i="68"/>
  <c r="BH6" i="68"/>
  <c r="BJ6" i="68"/>
  <c r="BG6" i="68"/>
  <c r="AQ6" i="68"/>
  <c r="AR6" i="68"/>
  <c r="AQ7" i="68"/>
  <c r="AQ9" i="68" s="1"/>
  <c r="AR7" i="68"/>
  <c r="AR10" i="68" s="1"/>
  <c r="AQ8" i="68"/>
  <c r="AR8" i="68"/>
  <c r="AQ11" i="68"/>
  <c r="AR11" i="68"/>
  <c r="AQ12" i="68"/>
  <c r="AR12" i="68"/>
  <c r="AQ13" i="68"/>
  <c r="AR13" i="68"/>
  <c r="AQ14" i="68"/>
  <c r="AR14" i="68"/>
  <c r="AQ15" i="68"/>
  <c r="AR15" i="68"/>
  <c r="AQ18" i="68"/>
  <c r="AR18" i="68"/>
  <c r="AQ19" i="68"/>
  <c r="AR19" i="68"/>
  <c r="AQ20" i="68"/>
  <c r="AR20" i="68"/>
  <c r="AQ21" i="68"/>
  <c r="AR21" i="68"/>
  <c r="AQ22" i="68"/>
  <c r="AR22" i="68"/>
  <c r="AQ23" i="68"/>
  <c r="AR23" i="68"/>
  <c r="AQ24" i="68"/>
  <c r="AR24" i="68"/>
  <c r="AP24" i="68"/>
  <c r="AP23" i="68"/>
  <c r="AP22" i="68"/>
  <c r="AP21" i="68"/>
  <c r="AP20" i="68"/>
  <c r="AP19" i="68"/>
  <c r="AP18" i="68"/>
  <c r="AP17" i="68"/>
  <c r="AP15" i="68"/>
  <c r="AP14" i="68"/>
  <c r="AP13" i="68"/>
  <c r="AP12" i="68"/>
  <c r="AP11" i="68"/>
  <c r="AP9" i="68"/>
  <c r="AP8" i="68"/>
  <c r="AP7" i="68"/>
  <c r="AP6" i="68"/>
  <c r="H15" i="68"/>
  <c r="AH6" i="68"/>
  <c r="AI6" i="68"/>
  <c r="AH7" i="68"/>
  <c r="AI7" i="68"/>
  <c r="AI10" i="68" s="1"/>
  <c r="AH8" i="68"/>
  <c r="AI8" i="68"/>
  <c r="AH9" i="68"/>
  <c r="AH10" i="68"/>
  <c r="AH11" i="68"/>
  <c r="AI11" i="68"/>
  <c r="AH12" i="68"/>
  <c r="AI12" i="68"/>
  <c r="AH13" i="68"/>
  <c r="AI13" i="68"/>
  <c r="AH14" i="68"/>
  <c r="AI14" i="68"/>
  <c r="AH15" i="68"/>
  <c r="AI15" i="68"/>
  <c r="AH17" i="68"/>
  <c r="AI17" i="68"/>
  <c r="AH18" i="68"/>
  <c r="AI18" i="68"/>
  <c r="AH19" i="68"/>
  <c r="AI19" i="68"/>
  <c r="AH20" i="68"/>
  <c r="AI20" i="68"/>
  <c r="AH21" i="68"/>
  <c r="AI21" i="68"/>
  <c r="AH22" i="68"/>
  <c r="AI22" i="68"/>
  <c r="AH23" i="68"/>
  <c r="AI23" i="68"/>
  <c r="AH24" i="68"/>
  <c r="AI24" i="68"/>
  <c r="AG24" i="68"/>
  <c r="AG23" i="68"/>
  <c r="AG22" i="68"/>
  <c r="AG21" i="68"/>
  <c r="AG18" i="68"/>
  <c r="AG17" i="68"/>
  <c r="AG15" i="68"/>
  <c r="AG14" i="68"/>
  <c r="AG13" i="68"/>
  <c r="AG12" i="68"/>
  <c r="AG11" i="68"/>
  <c r="AG8" i="68"/>
  <c r="AG7" i="68"/>
  <c r="AG10" i="68" s="1"/>
  <c r="AG6" i="68"/>
  <c r="Z6" i="68"/>
  <c r="AA6" i="68"/>
  <c r="Z7" i="68"/>
  <c r="AA7" i="68"/>
  <c r="Z8" i="68"/>
  <c r="AA8" i="68"/>
  <c r="Z9" i="68"/>
  <c r="AA9" i="68"/>
  <c r="Z10" i="68"/>
  <c r="AA10" i="68"/>
  <c r="Z11" i="68"/>
  <c r="AA11" i="68"/>
  <c r="Z12" i="68"/>
  <c r="AA12" i="68"/>
  <c r="Z13" i="68"/>
  <c r="AA13" i="68"/>
  <c r="Z14" i="68"/>
  <c r="AA14" i="68"/>
  <c r="Z15" i="68"/>
  <c r="AA15" i="68"/>
  <c r="Z17" i="68"/>
  <c r="AA17" i="68"/>
  <c r="Z18" i="68"/>
  <c r="AA18" i="68"/>
  <c r="Z19" i="68"/>
  <c r="AA19" i="68"/>
  <c r="Z20" i="68"/>
  <c r="AA20" i="68"/>
  <c r="Z21" i="68"/>
  <c r="AA21" i="68"/>
  <c r="Z22" i="68"/>
  <c r="AA22" i="68"/>
  <c r="Z23" i="68"/>
  <c r="AA23" i="68"/>
  <c r="Z24" i="68"/>
  <c r="AA24" i="68"/>
  <c r="Y24" i="68"/>
  <c r="V48" i="68" s="1"/>
  <c r="Y23" i="68"/>
  <c r="Y22" i="68"/>
  <c r="Y21" i="68"/>
  <c r="Y20" i="68"/>
  <c r="Y19" i="68"/>
  <c r="Y18" i="68"/>
  <c r="Y17" i="68"/>
  <c r="Y15" i="68"/>
  <c r="Y14" i="68"/>
  <c r="Y13" i="68"/>
  <c r="Y12" i="68"/>
  <c r="Y11" i="68"/>
  <c r="Y10" i="68"/>
  <c r="Y9" i="68"/>
  <c r="Y8" i="68"/>
  <c r="Y6" i="68"/>
  <c r="Q7" i="68"/>
  <c r="Q10" i="68" s="1"/>
  <c r="R7" i="68"/>
  <c r="R9" i="68" s="1"/>
  <c r="Q8" i="68"/>
  <c r="R8" i="68"/>
  <c r="R10" i="68"/>
  <c r="Q11" i="68"/>
  <c r="R11" i="68"/>
  <c r="Q12" i="68"/>
  <c r="R12" i="68"/>
  <c r="Q13" i="68"/>
  <c r="R13" i="68"/>
  <c r="Q14" i="68"/>
  <c r="R14" i="68"/>
  <c r="Q15" i="68"/>
  <c r="R15" i="68"/>
  <c r="Q17" i="68"/>
  <c r="R17" i="68"/>
  <c r="Q18" i="68"/>
  <c r="R18" i="68"/>
  <c r="Q19" i="68"/>
  <c r="R19" i="68"/>
  <c r="Q20" i="68"/>
  <c r="R20" i="68"/>
  <c r="Q21" i="68"/>
  <c r="R21" i="68"/>
  <c r="Q22" i="68"/>
  <c r="R22" i="68"/>
  <c r="Q23" i="68"/>
  <c r="R23" i="68"/>
  <c r="Q24" i="68"/>
  <c r="R24" i="68"/>
  <c r="P24" i="68"/>
  <c r="P23" i="68"/>
  <c r="P22" i="68"/>
  <c r="P21" i="68"/>
  <c r="P20" i="68"/>
  <c r="P19" i="68"/>
  <c r="P18" i="68"/>
  <c r="P17" i="68"/>
  <c r="P15" i="68"/>
  <c r="P14" i="68"/>
  <c r="P13" i="68"/>
  <c r="P12" i="68"/>
  <c r="P11" i="68"/>
  <c r="P9" i="68"/>
  <c r="P8" i="68"/>
  <c r="P7" i="68"/>
  <c r="P10" i="68" s="1"/>
  <c r="Q6" i="68"/>
  <c r="R6" i="68"/>
  <c r="P6" i="68"/>
  <c r="I9" i="68"/>
  <c r="I11" i="68"/>
  <c r="J11" i="68"/>
  <c r="F35" i="68" s="1"/>
  <c r="I12" i="68"/>
  <c r="J12" i="68"/>
  <c r="I13" i="68"/>
  <c r="J13" i="68"/>
  <c r="I14" i="68"/>
  <c r="J14" i="68"/>
  <c r="I15" i="68"/>
  <c r="J15" i="68"/>
  <c r="F39" i="68" s="1"/>
  <c r="I17" i="68"/>
  <c r="J17" i="68"/>
  <c r="I18" i="68"/>
  <c r="J18" i="68"/>
  <c r="I19" i="68"/>
  <c r="J19" i="68"/>
  <c r="I20" i="68"/>
  <c r="J20" i="68"/>
  <c r="I21" i="68"/>
  <c r="J21" i="68"/>
  <c r="I22" i="68"/>
  <c r="E46" i="68" s="1"/>
  <c r="J22" i="68"/>
  <c r="F46" i="68" s="1"/>
  <c r="I23" i="68"/>
  <c r="E47" i="68" s="1"/>
  <c r="J23" i="68"/>
  <c r="F47" i="68" s="1"/>
  <c r="I24" i="68"/>
  <c r="E48" i="68" s="1"/>
  <c r="J24" i="68"/>
  <c r="F48" i="68" s="1"/>
  <c r="H24" i="68"/>
  <c r="D48" i="68" s="1"/>
  <c r="H23" i="68"/>
  <c r="D47" i="68" s="1"/>
  <c r="H22" i="68"/>
  <c r="D46" i="68" s="1"/>
  <c r="H21" i="68"/>
  <c r="H20" i="68"/>
  <c r="D44" i="68" s="1"/>
  <c r="H19" i="68"/>
  <c r="D43" i="68" s="1"/>
  <c r="H18" i="68"/>
  <c r="H17" i="68"/>
  <c r="H14" i="68"/>
  <c r="H13" i="68"/>
  <c r="D37" i="68" s="1"/>
  <c r="H12" i="68"/>
  <c r="H11" i="68"/>
  <c r="I8" i="68"/>
  <c r="J8" i="68"/>
  <c r="H8" i="68"/>
  <c r="J7" i="68"/>
  <c r="I7" i="68"/>
  <c r="H7" i="68"/>
  <c r="I6" i="68"/>
  <c r="J6" i="68"/>
  <c r="H6" i="68"/>
  <c r="D30" i="68" s="1"/>
  <c r="G23" i="68"/>
  <c r="O23" i="68"/>
  <c r="X23" i="68"/>
  <c r="AF23" i="68"/>
  <c r="AO23" i="68"/>
  <c r="AW23" i="68"/>
  <c r="BF23" i="68"/>
  <c r="G24" i="68"/>
  <c r="O24" i="68"/>
  <c r="X24" i="68"/>
  <c r="AF24" i="68"/>
  <c r="AO24" i="68"/>
  <c r="AW24" i="68"/>
  <c r="BF24" i="68"/>
  <c r="BA32" i="68" l="1"/>
  <c r="BA41" i="68"/>
  <c r="BB41" i="68" s="1"/>
  <c r="E37" i="68"/>
  <c r="E33" i="68"/>
  <c r="BA45" i="68"/>
  <c r="BB45" i="68" s="1"/>
  <c r="BA38" i="68"/>
  <c r="BB38" i="68" s="1"/>
  <c r="BA33" i="68"/>
  <c r="BB33" i="68" s="1"/>
  <c r="F41" i="68"/>
  <c r="BA12" i="68"/>
  <c r="BA36" i="68"/>
  <c r="BA34" i="68"/>
  <c r="BF34" i="68" s="1"/>
  <c r="BG34" i="68" s="1"/>
  <c r="D36" i="68"/>
  <c r="BA31" i="68"/>
  <c r="BF31" i="68" s="1"/>
  <c r="BA42" i="68"/>
  <c r="BB42" i="68" s="1"/>
  <c r="BA39" i="68"/>
  <c r="F44" i="68"/>
  <c r="E41" i="68"/>
  <c r="E30" i="68"/>
  <c r="I30" i="68" s="1"/>
  <c r="D41" i="68"/>
  <c r="F40" i="68"/>
  <c r="F32" i="68"/>
  <c r="J32" i="68" s="1"/>
  <c r="F43" i="68"/>
  <c r="F38" i="68"/>
  <c r="J38" i="68" s="1"/>
  <c r="E35" i="68"/>
  <c r="I35" i="68" s="1"/>
  <c r="E44" i="68"/>
  <c r="I44" i="68" s="1"/>
  <c r="E32" i="68"/>
  <c r="I32" i="68" s="1"/>
  <c r="F42" i="68"/>
  <c r="E40" i="68"/>
  <c r="E39" i="68"/>
  <c r="I39" i="68" s="1"/>
  <c r="F37" i="68"/>
  <c r="D39" i="68"/>
  <c r="H39" i="68" s="1"/>
  <c r="D35" i="68"/>
  <c r="F36" i="68"/>
  <c r="J10" i="68"/>
  <c r="F34" i="68" s="1"/>
  <c r="F31" i="68"/>
  <c r="J31" i="68" s="1"/>
  <c r="F30" i="68"/>
  <c r="E36" i="68"/>
  <c r="F45" i="68"/>
  <c r="X43" i="68"/>
  <c r="E45" i="68"/>
  <c r="I10" i="68"/>
  <c r="E34" i="68" s="1"/>
  <c r="E31" i="68"/>
  <c r="H10" i="68"/>
  <c r="D34" i="68" s="1"/>
  <c r="D31" i="68"/>
  <c r="H31" i="68" s="1"/>
  <c r="D32" i="68"/>
  <c r="D38" i="68"/>
  <c r="H38" i="68" s="1"/>
  <c r="E38" i="68"/>
  <c r="CW24" i="68"/>
  <c r="D45" i="68"/>
  <c r="H45" i="68" s="1"/>
  <c r="E43" i="68"/>
  <c r="E42" i="68"/>
  <c r="I42" i="68" s="1"/>
  <c r="D42" i="68"/>
  <c r="H9" i="68"/>
  <c r="D33" i="68" s="1"/>
  <c r="Q9" i="68"/>
  <c r="N36" i="68" s="1"/>
  <c r="R36" i="68" s="1"/>
  <c r="AQ10" i="68"/>
  <c r="AP34" i="68" s="1"/>
  <c r="AU34" i="68" s="1"/>
  <c r="AX9" i="68"/>
  <c r="BA9" i="68" s="1"/>
  <c r="J9" i="68"/>
  <c r="F33" i="68" s="1"/>
  <c r="AI9" i="68"/>
  <c r="AG33" i="68" s="1"/>
  <c r="AK33" i="68" s="1"/>
  <c r="AG9" i="68"/>
  <c r="AE33" i="68" s="1"/>
  <c r="AI33" i="68" s="1"/>
  <c r="AR9" i="68"/>
  <c r="AQ33" i="68" s="1"/>
  <c r="AV33" i="68" s="1"/>
  <c r="V32" i="68"/>
  <c r="Z32" i="68" s="1"/>
  <c r="AO31" i="68"/>
  <c r="AT31" i="68" s="1"/>
  <c r="H30" i="68"/>
  <c r="AP10" i="68"/>
  <c r="AO37" i="68" s="1"/>
  <c r="AT37" i="68" s="1"/>
  <c r="AF17" i="69"/>
  <c r="AJ17" i="69" s="1"/>
  <c r="J17" i="69"/>
  <c r="I17" i="69"/>
  <c r="V16" i="69"/>
  <c r="Z16" i="69" s="1"/>
  <c r="H17" i="69"/>
  <c r="AG17" i="69"/>
  <c r="AK17" i="69" s="1"/>
  <c r="AY18" i="69"/>
  <c r="CY18" i="69" s="1"/>
  <c r="M16" i="69"/>
  <c r="Q16" i="69" s="1"/>
  <c r="J16" i="69"/>
  <c r="I16" i="69"/>
  <c r="AG16" i="69"/>
  <c r="AK16" i="69" s="1"/>
  <c r="N16" i="69"/>
  <c r="BK41" i="68"/>
  <c r="BQ41" i="68" s="1"/>
  <c r="CS23" i="68"/>
  <c r="CV23" i="68" s="1"/>
  <c r="DD24" i="68"/>
  <c r="DE24" i="68" s="1"/>
  <c r="DX24" i="68" s="1"/>
  <c r="DZ24" i="68" s="1"/>
  <c r="AU18" i="69"/>
  <c r="BT17" i="69"/>
  <c r="BZ17" i="69" s="1"/>
  <c r="AP16" i="69"/>
  <c r="AU16" i="69" s="1"/>
  <c r="AQ17" i="69"/>
  <c r="AV17" i="69" s="1"/>
  <c r="V18" i="69"/>
  <c r="Z18" i="69" s="1"/>
  <c r="X16" i="69"/>
  <c r="O18" i="69"/>
  <c r="S18" i="69" s="1"/>
  <c r="BU16" i="69"/>
  <c r="CA16" i="69" s="1"/>
  <c r="BE17" i="69"/>
  <c r="DE17" i="69" s="1"/>
  <c r="BV17" i="69"/>
  <c r="CB17" i="69" s="1"/>
  <c r="BU17" i="69"/>
  <c r="CA17" i="69" s="1"/>
  <c r="BT18" i="69"/>
  <c r="BZ18" i="69" s="1"/>
  <c r="AP17" i="69"/>
  <c r="AU17" i="69" s="1"/>
  <c r="O17" i="69"/>
  <c r="S17" i="69" s="1"/>
  <c r="N17" i="69"/>
  <c r="R17" i="69" s="1"/>
  <c r="M18" i="69"/>
  <c r="Q18" i="69" s="1"/>
  <c r="I18" i="69"/>
  <c r="O16" i="69"/>
  <c r="DI17" i="69"/>
  <c r="DI18" i="69"/>
  <c r="BA18" i="69"/>
  <c r="BA17" i="69"/>
  <c r="BA16" i="69"/>
  <c r="DI16" i="69"/>
  <c r="BS17" i="69"/>
  <c r="BY17" i="69" s="1"/>
  <c r="BV16" i="69"/>
  <c r="CB16" i="69" s="1"/>
  <c r="AO17" i="69"/>
  <c r="AT17" i="69" s="1"/>
  <c r="N18" i="69"/>
  <c r="R18" i="69" s="1"/>
  <c r="X18" i="69"/>
  <c r="AB18" i="69" s="1"/>
  <c r="W17" i="69"/>
  <c r="AA17" i="69" s="1"/>
  <c r="AA16" i="69"/>
  <c r="AY16" i="69"/>
  <c r="M17" i="69"/>
  <c r="AE17" i="69"/>
  <c r="AI17" i="69" s="1"/>
  <c r="BE18" i="69"/>
  <c r="DE18" i="69" s="1"/>
  <c r="AZ16" i="69"/>
  <c r="AY17" i="69"/>
  <c r="CY17" i="69" s="1"/>
  <c r="AP19" i="66"/>
  <c r="AU19" i="66" s="1"/>
  <c r="BL18" i="66"/>
  <c r="BR18" i="66" s="1"/>
  <c r="AE17" i="66"/>
  <c r="AI17" i="66" s="1"/>
  <c r="M18" i="66"/>
  <c r="Q18" i="66" s="1"/>
  <c r="AE18" i="66"/>
  <c r="AI18" i="66" s="1"/>
  <c r="AQ18" i="66"/>
  <c r="AV18" i="66" s="1"/>
  <c r="BK18" i="66"/>
  <c r="BQ18" i="66" s="1"/>
  <c r="N17" i="66"/>
  <c r="R17" i="66" s="1"/>
  <c r="AF17" i="66"/>
  <c r="AJ17" i="66" s="1"/>
  <c r="V17" i="66"/>
  <c r="Z17" i="66" s="1"/>
  <c r="AQ19" i="66"/>
  <c r="AV19" i="66" s="1"/>
  <c r="I16" i="66"/>
  <c r="AF16" i="66"/>
  <c r="AJ16" i="66" s="1"/>
  <c r="W16" i="66"/>
  <c r="AA16" i="66" s="1"/>
  <c r="AP16" i="66"/>
  <c r="AU16" i="66" s="1"/>
  <c r="O17" i="66"/>
  <c r="S17" i="66" s="1"/>
  <c r="AG17" i="66"/>
  <c r="AK17" i="66" s="1"/>
  <c r="W18" i="66"/>
  <c r="AA18" i="66" s="1"/>
  <c r="BJ18" i="66"/>
  <c r="BP18" i="66" s="1"/>
  <c r="AQ17" i="66"/>
  <c r="AV17" i="66" s="1"/>
  <c r="BK17" i="66"/>
  <c r="BQ17" i="66" s="1"/>
  <c r="I18" i="66"/>
  <c r="AO18" i="66"/>
  <c r="V19" i="66"/>
  <c r="Z19" i="66" s="1"/>
  <c r="AJ19" i="66"/>
  <c r="O18" i="66"/>
  <c r="S18" i="66" s="1"/>
  <c r="M17" i="66"/>
  <c r="BL17" i="66"/>
  <c r="BR17" i="66" s="1"/>
  <c r="X16" i="66"/>
  <c r="AB16" i="66" s="1"/>
  <c r="AQ16" i="66"/>
  <c r="AV16" i="66" s="1"/>
  <c r="H19" i="66"/>
  <c r="BE17" i="66"/>
  <c r="BE16" i="66"/>
  <c r="BJ16" i="66"/>
  <c r="BP16" i="66" s="1"/>
  <c r="X17" i="66"/>
  <c r="AB17" i="66" s="1"/>
  <c r="AP17" i="66"/>
  <c r="AU17" i="66" s="1"/>
  <c r="BK19" i="66"/>
  <c r="BQ19" i="66" s="1"/>
  <c r="BD17" i="66"/>
  <c r="CO18" i="66"/>
  <c r="AP18" i="66"/>
  <c r="AU18" i="66" s="1"/>
  <c r="H16" i="66"/>
  <c r="W17" i="66"/>
  <c r="AA17" i="66" s="1"/>
  <c r="BI17" i="66"/>
  <c r="BO17" i="66" s="1"/>
  <c r="N18" i="66"/>
  <c r="R18" i="66" s="1"/>
  <c r="AF18" i="66"/>
  <c r="AJ18" i="66" s="1"/>
  <c r="BF16" i="66"/>
  <c r="BE18" i="66"/>
  <c r="BJ17" i="66"/>
  <c r="BP17" i="66" s="1"/>
  <c r="BE19" i="66"/>
  <c r="X19" i="66"/>
  <c r="AB19" i="66" s="1"/>
  <c r="BF18" i="66"/>
  <c r="AE16" i="66"/>
  <c r="AI16" i="66" s="1"/>
  <c r="H17" i="66"/>
  <c r="I19" i="66"/>
  <c r="BL19" i="66"/>
  <c r="BR19" i="66" s="1"/>
  <c r="BD19" i="66"/>
  <c r="W19" i="66"/>
  <c r="AA19" i="66" s="1"/>
  <c r="AO16" i="66"/>
  <c r="AT16" i="66" s="1"/>
  <c r="BB17" i="66"/>
  <c r="X18" i="66"/>
  <c r="AB18" i="66" s="1"/>
  <c r="BI18" i="66"/>
  <c r="BO18" i="66" s="1"/>
  <c r="BJ19" i="66"/>
  <c r="BP19" i="66" s="1"/>
  <c r="BD16" i="66"/>
  <c r="BF17" i="66"/>
  <c r="BB18" i="66"/>
  <c r="BD18" i="66"/>
  <c r="BK16" i="66"/>
  <c r="BQ16" i="66" s="1"/>
  <c r="H18" i="66"/>
  <c r="AG18" i="66"/>
  <c r="AK18" i="66" s="1"/>
  <c r="BF19" i="66"/>
  <c r="AF38" i="68"/>
  <c r="AJ38" i="68" s="1"/>
  <c r="K11" i="68"/>
  <c r="AE39" i="68"/>
  <c r="AI39" i="68" s="1"/>
  <c r="AG41" i="68"/>
  <c r="AQ36" i="68"/>
  <c r="AV36" i="68" s="1"/>
  <c r="BK40" i="68"/>
  <c r="BQ40" i="68" s="1"/>
  <c r="J48" i="68"/>
  <c r="N30" i="68"/>
  <c r="R30" i="68" s="1"/>
  <c r="V31" i="68"/>
  <c r="Z31" i="68" s="1"/>
  <c r="BK43" i="68"/>
  <c r="BQ43" i="68" s="1"/>
  <c r="BI42" i="68"/>
  <c r="BO42" i="68" s="1"/>
  <c r="BK42" i="68"/>
  <c r="BQ42" i="68" s="1"/>
  <c r="W47" i="68"/>
  <c r="AA47" i="68" s="1"/>
  <c r="AG37" i="68"/>
  <c r="AK37" i="68" s="1"/>
  <c r="AO48" i="68"/>
  <c r="BA7" i="68"/>
  <c r="FZ13" i="68"/>
  <c r="BW13" i="68"/>
  <c r="X30" i="68"/>
  <c r="AB30" i="68" s="1"/>
  <c r="AE45" i="68"/>
  <c r="AF48" i="68"/>
  <c r="BK47" i="68"/>
  <c r="BQ47" i="68" s="1"/>
  <c r="M45" i="68"/>
  <c r="Q45" i="68" s="1"/>
  <c r="V46" i="68"/>
  <c r="X38" i="68"/>
  <c r="AB38" i="68" s="1"/>
  <c r="BJ36" i="68"/>
  <c r="BP36" i="68" s="1"/>
  <c r="BW12" i="68"/>
  <c r="AB20" i="68"/>
  <c r="AG47" i="68"/>
  <c r="AG43" i="68"/>
  <c r="AG38" i="68"/>
  <c r="AK38" i="68" s="1"/>
  <c r="AG34" i="68"/>
  <c r="AK34" i="68" s="1"/>
  <c r="W34" i="68"/>
  <c r="AA34" i="68" s="1"/>
  <c r="AF45" i="68"/>
  <c r="AJ45" i="68" s="1"/>
  <c r="AP36" i="68"/>
  <c r="AU36" i="68" s="1"/>
  <c r="BJ32" i="68"/>
  <c r="BP32" i="68" s="1"/>
  <c r="BW8" i="68"/>
  <c r="AO39" i="68"/>
  <c r="AQ42" i="68"/>
  <c r="AS8" i="68"/>
  <c r="BJ43" i="68"/>
  <c r="BP43" i="68" s="1"/>
  <c r="BK32" i="68"/>
  <c r="BQ32" i="68" s="1"/>
  <c r="W30" i="68"/>
  <c r="AA30" i="68" s="1"/>
  <c r="DE11" i="68"/>
  <c r="X42" i="68"/>
  <c r="AF33" i="68"/>
  <c r="AJ33" i="68" s="1"/>
  <c r="AS23" i="68"/>
  <c r="M34" i="68"/>
  <c r="Q34" i="68" s="1"/>
  <c r="X39" i="68"/>
  <c r="AB39" i="68" s="1"/>
  <c r="AQ39" i="68"/>
  <c r="AV39" i="68" s="1"/>
  <c r="M41" i="68"/>
  <c r="Q41" i="68" s="1"/>
  <c r="AG44" i="68"/>
  <c r="EJ12" i="68"/>
  <c r="N47" i="68"/>
  <c r="R47" i="68" s="1"/>
  <c r="V39" i="68"/>
  <c r="X46" i="68"/>
  <c r="AF46" i="68"/>
  <c r="AJ46" i="68" s="1"/>
  <c r="CV13" i="68"/>
  <c r="CE20" i="68"/>
  <c r="BW21" i="68"/>
  <c r="BD45" i="68"/>
  <c r="M37" i="68"/>
  <c r="Q37" i="68" s="1"/>
  <c r="AE48" i="68"/>
  <c r="AI48" i="68" s="1"/>
  <c r="AQ37" i="68"/>
  <c r="AV37" i="68" s="1"/>
  <c r="BK46" i="68"/>
  <c r="BQ46" i="68" s="1"/>
  <c r="CV16" i="68"/>
  <c r="X48" i="68"/>
  <c r="BK33" i="68"/>
  <c r="BQ33" i="68" s="1"/>
  <c r="M44" i="68"/>
  <c r="AG30" i="68"/>
  <c r="AK30" i="68" s="1"/>
  <c r="GJ7" i="68"/>
  <c r="AP37" i="68"/>
  <c r="AU37" i="68" s="1"/>
  <c r="AP39" i="68"/>
  <c r="AU39" i="68" s="1"/>
  <c r="AP35" i="68"/>
  <c r="AU35" i="68" s="1"/>
  <c r="BK39" i="68"/>
  <c r="BQ39" i="68" s="1"/>
  <c r="V43" i="68"/>
  <c r="Z43" i="68" s="1"/>
  <c r="BI39" i="68"/>
  <c r="BO39" i="68" s="1"/>
  <c r="BK23" i="68"/>
  <c r="AQ41" i="68"/>
  <c r="FR6" i="68"/>
  <c r="J47" i="68"/>
  <c r="N46" i="68"/>
  <c r="R46" i="68" s="1"/>
  <c r="N42" i="68"/>
  <c r="R42" i="68" s="1"/>
  <c r="X45" i="68"/>
  <c r="BK45" i="68"/>
  <c r="BQ45" i="68" s="1"/>
  <c r="BK16" i="68"/>
  <c r="BK37" i="68"/>
  <c r="BQ37" i="68" s="1"/>
  <c r="O40" i="68"/>
  <c r="S40" i="68" s="1"/>
  <c r="AO40" i="68"/>
  <c r="EJ20" i="68"/>
  <c r="ER24" i="68"/>
  <c r="EV24" i="68" s="1"/>
  <c r="EZ24" i="68" s="1"/>
  <c r="FD24" i="68" s="1"/>
  <c r="FH24" i="68" s="1"/>
  <c r="FL24" i="68" s="1"/>
  <c r="FP24" i="68" s="1"/>
  <c r="BD38" i="68"/>
  <c r="N35" i="68"/>
  <c r="R35" i="68" s="1"/>
  <c r="K13" i="68"/>
  <c r="O44" i="68"/>
  <c r="S44" i="68" s="1"/>
  <c r="W31" i="68"/>
  <c r="AA31" i="68" s="1"/>
  <c r="AF35" i="68"/>
  <c r="AJ35" i="68" s="1"/>
  <c r="AF31" i="68"/>
  <c r="AJ31" i="68" s="1"/>
  <c r="BK30" i="68"/>
  <c r="BQ30" i="68" s="1"/>
  <c r="BI46" i="68"/>
  <c r="BO46" i="68" s="1"/>
  <c r="BK48" i="68"/>
  <c r="BQ48" i="68" s="1"/>
  <c r="V45" i="68"/>
  <c r="EJ7" i="68"/>
  <c r="FA7" i="68"/>
  <c r="M43" i="68"/>
  <c r="Q43" i="68" s="1"/>
  <c r="N45" i="68"/>
  <c r="R45" i="68" s="1"/>
  <c r="V35" i="68"/>
  <c r="Z35" i="68" s="1"/>
  <c r="AG48" i="68"/>
  <c r="AG31" i="68"/>
  <c r="AK31" i="68" s="1"/>
  <c r="AP42" i="68"/>
  <c r="AP32" i="68"/>
  <c r="AU32" i="68" s="1"/>
  <c r="W36" i="68"/>
  <c r="AA36" i="68" s="1"/>
  <c r="BI48" i="68"/>
  <c r="BO48" i="68" s="1"/>
  <c r="FA13" i="68"/>
  <c r="ER18" i="68"/>
  <c r="EV18" i="68" s="1"/>
  <c r="EZ18" i="68" s="1"/>
  <c r="FD18" i="68" s="1"/>
  <c r="FH18" i="68" s="1"/>
  <c r="FL18" i="68" s="1"/>
  <c r="FP18" i="68" s="1"/>
  <c r="FZ21" i="68"/>
  <c r="EJ23" i="68"/>
  <c r="AP40" i="68"/>
  <c r="BB35" i="68"/>
  <c r="BW17" i="68"/>
  <c r="BL42" i="68"/>
  <c r="BR42" i="68" s="1"/>
  <c r="FI7" i="68"/>
  <c r="M31" i="68"/>
  <c r="S13" i="68"/>
  <c r="O33" i="68"/>
  <c r="S33" i="68" s="1"/>
  <c r="AB22" i="68"/>
  <c r="AE31" i="68"/>
  <c r="AI31" i="68" s="1"/>
  <c r="AF37" i="68"/>
  <c r="AJ37" i="68" s="1"/>
  <c r="AB15" i="68"/>
  <c r="AS13" i="68"/>
  <c r="AO46" i="68"/>
  <c r="BK10" i="68"/>
  <c r="BK44" i="68"/>
  <c r="BQ44" i="68" s="1"/>
  <c r="BK36" i="68"/>
  <c r="BQ36" i="68" s="1"/>
  <c r="BJ31" i="68"/>
  <c r="BP31" i="68" s="1"/>
  <c r="V34" i="68"/>
  <c r="Z34" i="68" s="1"/>
  <c r="O36" i="68"/>
  <c r="S36" i="68" s="1"/>
  <c r="BK38" i="68"/>
  <c r="BQ38" i="68" s="1"/>
  <c r="BW20" i="68"/>
  <c r="FZ7" i="68"/>
  <c r="FZ10" i="68"/>
  <c r="N37" i="68"/>
  <c r="R37" i="68" s="1"/>
  <c r="AG45" i="68"/>
  <c r="BI35" i="68"/>
  <c r="BO35" i="68" s="1"/>
  <c r="CV11" i="68"/>
  <c r="BL38" i="68"/>
  <c r="BR38" i="68" s="1"/>
  <c r="AE38" i="68"/>
  <c r="AI38" i="68" s="1"/>
  <c r="AG42" i="68"/>
  <c r="AP30" i="68"/>
  <c r="AU30" i="68" s="1"/>
  <c r="BL44" i="68"/>
  <c r="BR44" i="68" s="1"/>
  <c r="BK31" i="68"/>
  <c r="BQ31" i="68" s="1"/>
  <c r="CV12" i="68"/>
  <c r="BW14" i="68"/>
  <c r="BI44" i="68"/>
  <c r="BO44" i="68" s="1"/>
  <c r="EJ15" i="68"/>
  <c r="O45" i="68"/>
  <c r="S45" i="68" s="1"/>
  <c r="AE32" i="68"/>
  <c r="AI32" i="68" s="1"/>
  <c r="GJ6" i="68"/>
  <c r="H44" i="68"/>
  <c r="J35" i="68"/>
  <c r="M38" i="68"/>
  <c r="Q38" i="68" s="1"/>
  <c r="K19" i="68"/>
  <c r="M46" i="68"/>
  <c r="Q46" i="68" s="1"/>
  <c r="S23" i="68"/>
  <c r="AB14" i="68"/>
  <c r="AE37" i="68"/>
  <c r="AI37" i="68" s="1"/>
  <c r="AF34" i="68"/>
  <c r="AJ34" i="68" s="1"/>
  <c r="AQ44" i="68"/>
  <c r="AQ34" i="68"/>
  <c r="AV34" i="68" s="1"/>
  <c r="AQ30" i="68"/>
  <c r="AV30" i="68" s="1"/>
  <c r="BK8" i="68"/>
  <c r="BI40" i="68"/>
  <c r="BO40" i="68" s="1"/>
  <c r="BJ45" i="68"/>
  <c r="BP45" i="68" s="1"/>
  <c r="CE13" i="68"/>
  <c r="DE16" i="68"/>
  <c r="AO42" i="68"/>
  <c r="AO47" i="68"/>
  <c r="FR15" i="68"/>
  <c r="FF18" i="68"/>
  <c r="FF19" i="68"/>
  <c r="AI43" i="68" s="1"/>
  <c r="EX23" i="68"/>
  <c r="FB23" i="68" s="1"/>
  <c r="FF23" i="68" s="1"/>
  <c r="EX17" i="68"/>
  <c r="FB17" i="68" s="1"/>
  <c r="FF17" i="68" s="1"/>
  <c r="FO23" i="68"/>
  <c r="EX21" i="68"/>
  <c r="FB21" i="68" s="1"/>
  <c r="FF21" i="68" s="1"/>
  <c r="BF48" i="68"/>
  <c r="BG48" i="68" s="1"/>
  <c r="BF44" i="68"/>
  <c r="BG44" i="68" s="1"/>
  <c r="BB40" i="68"/>
  <c r="BF40" i="68"/>
  <c r="BG40" i="68" s="1"/>
  <c r="BB36" i="68"/>
  <c r="BF36" i="68"/>
  <c r="BG36" i="68" s="1"/>
  <c r="BF32" i="68"/>
  <c r="BG32" i="68" s="1"/>
  <c r="BF45" i="68"/>
  <c r="BF41" i="68"/>
  <c r="BG41" i="68" s="1"/>
  <c r="BB37" i="68"/>
  <c r="BF37" i="68"/>
  <c r="BG37" i="68" s="1"/>
  <c r="AP44" i="68"/>
  <c r="AJ6" i="68"/>
  <c r="AG46" i="68"/>
  <c r="K6" i="68"/>
  <c r="AP33" i="68"/>
  <c r="AU33" i="68" s="1"/>
  <c r="BI41" i="68"/>
  <c r="BO41" i="68" s="1"/>
  <c r="BK18" i="68"/>
  <c r="BJ34" i="68"/>
  <c r="BP34" i="68" s="1"/>
  <c r="AS16" i="68"/>
  <c r="BW6" i="68"/>
  <c r="BL34" i="68"/>
  <c r="BR34" i="68" s="1"/>
  <c r="CE11" i="68"/>
  <c r="N43" i="68"/>
  <c r="R43" i="68" s="1"/>
  <c r="EJ8" i="68"/>
  <c r="FR8" i="68"/>
  <c r="GJ8" i="68"/>
  <c r="EJ14" i="68"/>
  <c r="FA14" i="68"/>
  <c r="EJ17" i="68"/>
  <c r="ER19" i="68"/>
  <c r="EV19" i="68" s="1"/>
  <c r="EZ19" i="68" s="1"/>
  <c r="FD19" i="68" s="1"/>
  <c r="FH19" i="68" s="1"/>
  <c r="FL19" i="68" s="1"/>
  <c r="FP19" i="68" s="1"/>
  <c r="GJ21" i="68"/>
  <c r="FZ22" i="68"/>
  <c r="W44" i="68"/>
  <c r="AA44" i="68" s="1"/>
  <c r="AQ40" i="68"/>
  <c r="BB44" i="68"/>
  <c r="O30" i="68"/>
  <c r="S30" i="68" s="1"/>
  <c r="O43" i="68"/>
  <c r="AB6" i="68"/>
  <c r="V47" i="68"/>
  <c r="AF47" i="68"/>
  <c r="AJ47" i="68" s="1"/>
  <c r="AF43" i="68"/>
  <c r="AF30" i="68"/>
  <c r="AJ30" i="68" s="1"/>
  <c r="AQ43" i="68"/>
  <c r="CV8" i="68"/>
  <c r="X34" i="68"/>
  <c r="AB34" i="68" s="1"/>
  <c r="BK34" i="68"/>
  <c r="BQ34" i="68" s="1"/>
  <c r="V40" i="68"/>
  <c r="CE40" i="68" s="1"/>
  <c r="W48" i="68"/>
  <c r="BJ48" i="68"/>
  <c r="BP48" i="68" s="1"/>
  <c r="ER6" i="68"/>
  <c r="ER7" i="68"/>
  <c r="FA9" i="68"/>
  <c r="FR9" i="68"/>
  <c r="ER10" i="68"/>
  <c r="FA11" i="68"/>
  <c r="FR11" i="68"/>
  <c r="GJ11" i="68"/>
  <c r="FZ17" i="68"/>
  <c r="O47" i="68"/>
  <c r="S47" i="68" s="1"/>
  <c r="BD31" i="68"/>
  <c r="S7" i="68"/>
  <c r="AO45" i="68"/>
  <c r="AT45" i="68" s="1"/>
  <c r="AB24" i="68"/>
  <c r="AQ32" i="68"/>
  <c r="AV32" i="68" s="1"/>
  <c r="AF44" i="68"/>
  <c r="AJ44" i="68" s="1"/>
  <c r="EU24" i="68"/>
  <c r="EY24" i="68" s="1"/>
  <c r="FC24" i="68" s="1"/>
  <c r="N41" i="68"/>
  <c r="R41" i="68" s="1"/>
  <c r="FA12" i="68"/>
  <c r="FR12" i="68"/>
  <c r="ER14" i="68"/>
  <c r="FZ14" i="68"/>
  <c r="BB46" i="68"/>
  <c r="BF46" i="68"/>
  <c r="BG46" i="68" s="1"/>
  <c r="BB34" i="68"/>
  <c r="BF30" i="68"/>
  <c r="BG30" i="68" s="1"/>
  <c r="BF47" i="68"/>
  <c r="BG47" i="68" s="1"/>
  <c r="BF43" i="68"/>
  <c r="BG43" i="68" s="1"/>
  <c r="BB39" i="68"/>
  <c r="BF39" i="68"/>
  <c r="BG39" i="68" s="1"/>
  <c r="BF35" i="68"/>
  <c r="AB13" i="68"/>
  <c r="AS12" i="68"/>
  <c r="BA15" i="68"/>
  <c r="K17" i="68"/>
  <c r="O35" i="68"/>
  <c r="S35" i="68" s="1"/>
  <c r="AE35" i="68"/>
  <c r="AI35" i="68" s="1"/>
  <c r="AF39" i="68"/>
  <c r="AJ39" i="68" s="1"/>
  <c r="AQ38" i="68"/>
  <c r="AV38" i="68" s="1"/>
  <c r="BI38" i="68"/>
  <c r="BO38" i="68" s="1"/>
  <c r="BL45" i="68"/>
  <c r="BR45" i="68" s="1"/>
  <c r="AI40" i="68"/>
  <c r="N44" i="68"/>
  <c r="R44" i="68" s="1"/>
  <c r="M47" i="68"/>
  <c r="Q47" i="68" s="1"/>
  <c r="K8" i="68"/>
  <c r="N32" i="68"/>
  <c r="R32" i="68" s="1"/>
  <c r="V44" i="68"/>
  <c r="CE44" i="68" s="1"/>
  <c r="X31" i="68"/>
  <c r="AE34" i="68"/>
  <c r="AI34" i="68" s="1"/>
  <c r="AG39" i="68"/>
  <c r="AK39" i="68" s="1"/>
  <c r="AG35" i="68"/>
  <c r="AK35" i="68" s="1"/>
  <c r="S20" i="68"/>
  <c r="AP31" i="68"/>
  <c r="AU31" i="68" s="1"/>
  <c r="BJ30" i="68"/>
  <c r="BP30" i="68" s="1"/>
  <c r="BI37" i="68"/>
  <c r="BO37" i="68" s="1"/>
  <c r="BI45" i="68"/>
  <c r="BO45" i="68" s="1"/>
  <c r="BL48" i="68"/>
  <c r="BR48" i="68" s="1"/>
  <c r="BJ38" i="68"/>
  <c r="BP38" i="68" s="1"/>
  <c r="BL32" i="68"/>
  <c r="BR32" i="68" s="1"/>
  <c r="M30" i="68"/>
  <c r="Q30" i="68" s="1"/>
  <c r="O38" i="68"/>
  <c r="S38" i="68" s="1"/>
  <c r="W39" i="68"/>
  <c r="AA39" i="68" s="1"/>
  <c r="O42" i="68"/>
  <c r="S42" i="68" s="1"/>
  <c r="W43" i="68"/>
  <c r="AP46" i="68"/>
  <c r="BJ46" i="68"/>
  <c r="BP46" i="68" s="1"/>
  <c r="O48" i="68"/>
  <c r="H37" i="68"/>
  <c r="K23" i="68"/>
  <c r="I47" i="68"/>
  <c r="K14" i="68"/>
  <c r="M42" i="68"/>
  <c r="Q42" i="68" s="1"/>
  <c r="O41" i="68"/>
  <c r="S41" i="68" s="1"/>
  <c r="AB10" i="68"/>
  <c r="AB19" i="68"/>
  <c r="AB21" i="68"/>
  <c r="W41" i="68"/>
  <c r="AE42" i="68"/>
  <c r="AF41" i="68"/>
  <c r="AF36" i="68"/>
  <c r="AJ36" i="68" s="1"/>
  <c r="AF32" i="68"/>
  <c r="AJ32" i="68" s="1"/>
  <c r="AO33" i="68"/>
  <c r="AT33" i="68" s="1"/>
  <c r="AS18" i="68"/>
  <c r="AQ45" i="68"/>
  <c r="AQ35" i="68"/>
  <c r="AV35" i="68" s="1"/>
  <c r="AQ31" i="68"/>
  <c r="AV31" i="68" s="1"/>
  <c r="BK12" i="68"/>
  <c r="BL35" i="68"/>
  <c r="BR35" i="68" s="1"/>
  <c r="BK9" i="68"/>
  <c r="AP41" i="68"/>
  <c r="BA10" i="68"/>
  <c r="AO32" i="68"/>
  <c r="BL33" i="68"/>
  <c r="BR33" i="68" s="1"/>
  <c r="CE10" i="68"/>
  <c r="W35" i="68"/>
  <c r="AA35" i="68" s="1"/>
  <c r="N38" i="68"/>
  <c r="R38" i="68" s="1"/>
  <c r="BW15" i="68"/>
  <c r="X41" i="68"/>
  <c r="EJ6" i="68"/>
  <c r="FA6" i="68"/>
  <c r="FZ9" i="68"/>
  <c r="FZ18" i="68"/>
  <c r="FZ19" i="68"/>
  <c r="FZ20" i="68"/>
  <c r="N40" i="68"/>
  <c r="R40" i="68" s="1"/>
  <c r="BD35" i="68"/>
  <c r="BJ42" i="68"/>
  <c r="BP42" i="68" s="1"/>
  <c r="EU18" i="68"/>
  <c r="S15" i="68"/>
  <c r="V36" i="68"/>
  <c r="Z36" i="68" s="1"/>
  <c r="BA6" i="68"/>
  <c r="CV17" i="68"/>
  <c r="H46" i="68"/>
  <c r="S22" i="68"/>
  <c r="V33" i="68"/>
  <c r="Z33" i="68" s="1"/>
  <c r="V42" i="68"/>
  <c r="X32" i="68"/>
  <c r="AB32" i="68" s="1"/>
  <c r="AE41" i="68"/>
  <c r="AG36" i="68"/>
  <c r="AK36" i="68" s="1"/>
  <c r="AG32" i="68"/>
  <c r="AK32" i="68" s="1"/>
  <c r="AO41" i="68"/>
  <c r="BI30" i="68"/>
  <c r="BO30" i="68" s="1"/>
  <c r="BK20" i="68"/>
  <c r="AS17" i="68"/>
  <c r="X33" i="68"/>
  <c r="CV10" i="68"/>
  <c r="X36" i="68"/>
  <c r="AB36" i="68" s="1"/>
  <c r="X44" i="68"/>
  <c r="FR7" i="68"/>
  <c r="FA10" i="68"/>
  <c r="FI12" i="68"/>
  <c r="FZ12" i="68"/>
  <c r="FR13" i="68"/>
  <c r="ER20" i="68"/>
  <c r="EV20" i="68" s="1"/>
  <c r="EZ20" i="68" s="1"/>
  <c r="FD20" i="68" s="1"/>
  <c r="FH20" i="68" s="1"/>
  <c r="FL20" i="68" s="1"/>
  <c r="FP20" i="68" s="1"/>
  <c r="AJ20" i="68"/>
  <c r="BL40" i="68"/>
  <c r="BR40" i="68" s="1"/>
  <c r="AG40" i="68"/>
  <c r="X40" i="68"/>
  <c r="W40" i="68"/>
  <c r="H47" i="68"/>
  <c r="H43" i="68"/>
  <c r="CV18" i="68"/>
  <c r="AF42" i="68"/>
  <c r="CN18" i="68"/>
  <c r="W42" i="68"/>
  <c r="CE18" i="68"/>
  <c r="BW18" i="68"/>
  <c r="AJ18" i="68"/>
  <c r="CO42" i="68"/>
  <c r="AB18" i="68"/>
  <c r="S18" i="68"/>
  <c r="K18" i="68"/>
  <c r="BL41" i="68"/>
  <c r="BR41" i="68" s="1"/>
  <c r="BJ41" i="68"/>
  <c r="CE17" i="68"/>
  <c r="BK17" i="68"/>
  <c r="AJ17" i="68"/>
  <c r="AB17" i="68"/>
  <c r="V41" i="68"/>
  <c r="CO41" i="68"/>
  <c r="S17" i="68"/>
  <c r="BL43" i="68"/>
  <c r="BR43" i="68" s="1"/>
  <c r="DW19" i="68"/>
  <c r="BI43" i="68"/>
  <c r="BO43" i="68" s="1"/>
  <c r="AP43" i="68"/>
  <c r="DE19" i="68"/>
  <c r="AO43" i="68"/>
  <c r="CV19" i="68"/>
  <c r="CE19" i="68"/>
  <c r="BW19" i="68"/>
  <c r="BK19" i="68"/>
  <c r="BB43" i="68"/>
  <c r="AS19" i="68"/>
  <c r="AJ19" i="68"/>
  <c r="S19" i="68"/>
  <c r="CO43" i="68"/>
  <c r="BB48" i="68"/>
  <c r="N48" i="68"/>
  <c r="R48" i="68" s="1"/>
  <c r="BK24" i="68"/>
  <c r="AS24" i="68"/>
  <c r="AP48" i="68"/>
  <c r="AJ24" i="68"/>
  <c r="CO48" i="68"/>
  <c r="S24" i="68"/>
  <c r="M48" i="68"/>
  <c r="K24" i="68"/>
  <c r="H48" i="68"/>
  <c r="BL46" i="68"/>
  <c r="BR46" i="68" s="1"/>
  <c r="O46" i="68"/>
  <c r="S46" i="68" s="1"/>
  <c r="BK22" i="68"/>
  <c r="AS22" i="68"/>
  <c r="AJ22" i="68"/>
  <c r="W46" i="68"/>
  <c r="CO46" i="68"/>
  <c r="K22" i="68"/>
  <c r="AP45" i="68"/>
  <c r="CV21" i="68"/>
  <c r="CE21" i="68"/>
  <c r="BK21" i="68"/>
  <c r="AS21" i="68"/>
  <c r="CO45" i="68"/>
  <c r="AJ21" i="68"/>
  <c r="W45" i="68"/>
  <c r="S21" i="68"/>
  <c r="K21" i="68"/>
  <c r="BR47" i="68"/>
  <c r="BJ47" i="68"/>
  <c r="BP47" i="68" s="1"/>
  <c r="BI47" i="68"/>
  <c r="BB47" i="68"/>
  <c r="AP47" i="68"/>
  <c r="CO47" i="68"/>
  <c r="AJ23" i="68"/>
  <c r="X47" i="68"/>
  <c r="AB23" i="68"/>
  <c r="AO44" i="68"/>
  <c r="CV20" i="68"/>
  <c r="BJ44" i="68"/>
  <c r="BP44" i="68" s="1"/>
  <c r="AS20" i="68"/>
  <c r="CO44" i="68"/>
  <c r="K20" i="68"/>
  <c r="CE16" i="68"/>
  <c r="BW16" i="68"/>
  <c r="BJ40" i="68"/>
  <c r="BP40" i="68" s="1"/>
  <c r="AJ16" i="68"/>
  <c r="AF40" i="68"/>
  <c r="Q40" i="68"/>
  <c r="CO40" i="68"/>
  <c r="BU40" i="68"/>
  <c r="BL16" i="66"/>
  <c r="BR16" i="66" s="1"/>
  <c r="BI19" i="66"/>
  <c r="BO19" i="66" s="1"/>
  <c r="AK19" i="66"/>
  <c r="AG16" i="66"/>
  <c r="AK16" i="66" s="1"/>
  <c r="M16" i="66"/>
  <c r="Q16" i="66" s="1"/>
  <c r="O16" i="66"/>
  <c r="S16" i="66" s="1"/>
  <c r="BI16" i="66"/>
  <c r="BO16" i="66" s="1"/>
  <c r="BB16" i="66"/>
  <c r="CO16" i="66"/>
  <c r="AE19" i="66"/>
  <c r="AI19" i="66" s="1"/>
  <c r="CO19" i="66"/>
  <c r="N16" i="66"/>
  <c r="R16" i="66" s="1"/>
  <c r="CO17" i="66"/>
  <c r="V18" i="66"/>
  <c r="BB19" i="66"/>
  <c r="N19" i="66"/>
  <c r="R19" i="66" s="1"/>
  <c r="M19" i="66"/>
  <c r="AO19" i="66"/>
  <c r="AO17" i="66"/>
  <c r="V16" i="66"/>
  <c r="O19" i="66"/>
  <c r="S19" i="66" s="1"/>
  <c r="BT16" i="69"/>
  <c r="BZ16" i="69" s="1"/>
  <c r="AO16" i="69"/>
  <c r="AT16" i="69" s="1"/>
  <c r="AF16" i="69"/>
  <c r="BU18" i="69"/>
  <c r="CA18" i="69" s="1"/>
  <c r="AG18" i="69"/>
  <c r="AK18" i="69" s="1"/>
  <c r="AF18" i="69"/>
  <c r="AJ18" i="69" s="1"/>
  <c r="AR18" i="69"/>
  <c r="AV18" i="69"/>
  <c r="AQ16" i="69"/>
  <c r="AE18" i="69"/>
  <c r="AI18" i="69" s="1"/>
  <c r="BS18" i="69"/>
  <c r="AE16" i="69"/>
  <c r="AI16" i="69" s="1"/>
  <c r="BS16" i="69"/>
  <c r="AT18" i="69"/>
  <c r="X17" i="69"/>
  <c r="AA18" i="69"/>
  <c r="V17" i="69"/>
  <c r="GJ15" i="68"/>
  <c r="FZ15" i="68"/>
  <c r="FI15" i="68"/>
  <c r="FA15" i="68"/>
  <c r="ER15" i="68"/>
  <c r="BL39" i="68"/>
  <c r="BR39" i="68" s="1"/>
  <c r="BJ39" i="68"/>
  <c r="BP39" i="68" s="1"/>
  <c r="DM15" i="68"/>
  <c r="CV15" i="68"/>
  <c r="M39" i="68"/>
  <c r="BK15" i="68"/>
  <c r="AS15" i="68"/>
  <c r="AJ15" i="68"/>
  <c r="CO39" i="68"/>
  <c r="O39" i="68"/>
  <c r="S39" i="68" s="1"/>
  <c r="N39" i="68"/>
  <c r="R39" i="68" s="1"/>
  <c r="K15" i="68"/>
  <c r="GJ14" i="68"/>
  <c r="FR14" i="68"/>
  <c r="FI14" i="68"/>
  <c r="AP38" i="68"/>
  <c r="AU38" i="68" s="1"/>
  <c r="AO38" i="68"/>
  <c r="AT38" i="68" s="1"/>
  <c r="CV14" i="68"/>
  <c r="W38" i="68"/>
  <c r="V38" i="68"/>
  <c r="BK14" i="68"/>
  <c r="AS14" i="68"/>
  <c r="AJ14" i="68"/>
  <c r="S14" i="68"/>
  <c r="CO38" i="68"/>
  <c r="GJ13" i="68"/>
  <c r="FI13" i="68"/>
  <c r="ER13" i="68"/>
  <c r="EJ13" i="68"/>
  <c r="BJ37" i="68"/>
  <c r="BP37" i="68" s="1"/>
  <c r="BL37" i="68"/>
  <c r="BR37" i="68" s="1"/>
  <c r="W37" i="68"/>
  <c r="AA37" i="68" s="1"/>
  <c r="X37" i="68"/>
  <c r="BK13" i="68"/>
  <c r="AJ13" i="68"/>
  <c r="V37" i="68"/>
  <c r="CO37" i="68"/>
  <c r="O37" i="68"/>
  <c r="S37" i="68" s="1"/>
  <c r="GJ12" i="68"/>
  <c r="ER12" i="68"/>
  <c r="BL36" i="68"/>
  <c r="BR36" i="68" s="1"/>
  <c r="M36" i="68"/>
  <c r="Q36" i="68" s="1"/>
  <c r="CE12" i="68"/>
  <c r="BI36" i="68"/>
  <c r="CO36" i="68"/>
  <c r="AO36" i="68"/>
  <c r="AJ12" i="68"/>
  <c r="AB12" i="68"/>
  <c r="S12" i="68"/>
  <c r="K12" i="68"/>
  <c r="FZ11" i="68"/>
  <c r="FI11" i="68"/>
  <c r="ER11" i="68"/>
  <c r="EJ11" i="68"/>
  <c r="BK35" i="68"/>
  <c r="BQ35" i="68" s="1"/>
  <c r="DW11" i="68"/>
  <c r="AO35" i="68"/>
  <c r="AT35" i="68" s="1"/>
  <c r="M35" i="68"/>
  <c r="BW11" i="68"/>
  <c r="BK11" i="68"/>
  <c r="BJ35" i="68"/>
  <c r="BP35" i="68" s="1"/>
  <c r="AS11" i="68"/>
  <c r="CO35" i="68"/>
  <c r="AJ11" i="68"/>
  <c r="X35" i="68"/>
  <c r="AB11" i="68"/>
  <c r="S11" i="68"/>
  <c r="GJ10" i="68"/>
  <c r="FR10" i="68"/>
  <c r="FI10" i="68"/>
  <c r="EJ10" i="68"/>
  <c r="CN10" i="68"/>
  <c r="O34" i="68"/>
  <c r="S34" i="68" s="1"/>
  <c r="N34" i="68"/>
  <c r="R34" i="68" s="1"/>
  <c r="BW10" i="68"/>
  <c r="BI34" i="68"/>
  <c r="AJ10" i="68"/>
  <c r="S10" i="68"/>
  <c r="GJ9" i="68"/>
  <c r="FI9" i="68"/>
  <c r="ER9" i="68"/>
  <c r="EJ9" i="68"/>
  <c r="BI33" i="68"/>
  <c r="BO33" i="68" s="1"/>
  <c r="CV9" i="68"/>
  <c r="W33" i="68"/>
  <c r="CE9" i="68"/>
  <c r="BW9" i="68"/>
  <c r="BJ33" i="68"/>
  <c r="BP33" i="68" s="1"/>
  <c r="AB9" i="68"/>
  <c r="M33" i="68"/>
  <c r="FZ8" i="68"/>
  <c r="FI8" i="68"/>
  <c r="FA8" i="68"/>
  <c r="ER8" i="68"/>
  <c r="BI32" i="68"/>
  <c r="BO32" i="68" s="1"/>
  <c r="W32" i="68"/>
  <c r="CE8" i="68"/>
  <c r="M32" i="68"/>
  <c r="BB32" i="68"/>
  <c r="AJ8" i="68"/>
  <c r="AB8" i="68"/>
  <c r="CO32" i="68"/>
  <c r="O32" i="68"/>
  <c r="S32" i="68" s="1"/>
  <c r="S8" i="68"/>
  <c r="BI31" i="68"/>
  <c r="BL31" i="68"/>
  <c r="BR31" i="68" s="1"/>
  <c r="DM7" i="68"/>
  <c r="CV7" i="68"/>
  <c r="O31" i="68"/>
  <c r="S31" i="68" s="1"/>
  <c r="BW7" i="68"/>
  <c r="BK7" i="68"/>
  <c r="AS7" i="68"/>
  <c r="AJ7" i="68"/>
  <c r="AB7" i="68"/>
  <c r="CO31" i="68"/>
  <c r="N31" i="68"/>
  <c r="R31" i="68" s="1"/>
  <c r="K7" i="68"/>
  <c r="FZ6" i="68"/>
  <c r="FI6" i="68"/>
  <c r="BL30" i="68"/>
  <c r="BR30" i="68" s="1"/>
  <c r="BB30" i="68"/>
  <c r="CV6" i="68"/>
  <c r="AE30" i="68"/>
  <c r="BK6" i="68"/>
  <c r="AS6" i="68"/>
  <c r="AO30" i="68"/>
  <c r="V30" i="68"/>
  <c r="S6" i="68"/>
  <c r="CO30" i="68"/>
  <c r="GJ20" i="68"/>
  <c r="GJ17" i="68"/>
  <c r="GJ23" i="68"/>
  <c r="GJ18" i="68"/>
  <c r="GJ19" i="68"/>
  <c r="GJ22" i="68"/>
  <c r="GJ24" i="68"/>
  <c r="FZ24" i="68"/>
  <c r="FZ23" i="68"/>
  <c r="FO20" i="68"/>
  <c r="FG17" i="68"/>
  <c r="FK17" i="68" s="1"/>
  <c r="FO17" i="68" s="1"/>
  <c r="EX22" i="68"/>
  <c r="FB22" i="68" s="1"/>
  <c r="EY19" i="68"/>
  <c r="Z48" i="68"/>
  <c r="EX20" i="68"/>
  <c r="FB20" i="68" s="1"/>
  <c r="ER21" i="68"/>
  <c r="EV21" i="68" s="1"/>
  <c r="EZ21" i="68" s="1"/>
  <c r="FD21" i="68" s="1"/>
  <c r="ER22" i="68"/>
  <c r="ER23" i="68"/>
  <c r="EV23" i="68" s="1"/>
  <c r="EZ23" i="68" s="1"/>
  <c r="FD23" i="68" s="1"/>
  <c r="FH23" i="68" s="1"/>
  <c r="FL23" i="68" s="1"/>
  <c r="FP23" i="68" s="1"/>
  <c r="ER17" i="68"/>
  <c r="EJ19" i="68"/>
  <c r="EJ21" i="68"/>
  <c r="EJ24" i="68"/>
  <c r="EJ18" i="68"/>
  <c r="EJ22" i="68"/>
  <c r="H40" i="68"/>
  <c r="DW20" i="68"/>
  <c r="DW13" i="68"/>
  <c r="CN13" i="68"/>
  <c r="DW14" i="68"/>
  <c r="CN21" i="68"/>
  <c r="DM6" i="68"/>
  <c r="CE7" i="68"/>
  <c r="CN9" i="68"/>
  <c r="DE10" i="68"/>
  <c r="DW10" i="68"/>
  <c r="DM14" i="68"/>
  <c r="CE15" i="68"/>
  <c r="CN17" i="68"/>
  <c r="DE18" i="68"/>
  <c r="DW18" i="68"/>
  <c r="CN19" i="68"/>
  <c r="DM9" i="68"/>
  <c r="DW21" i="68"/>
  <c r="DW6" i="68"/>
  <c r="DM10" i="68"/>
  <c r="CN6" i="68"/>
  <c r="DE7" i="68"/>
  <c r="DW7" i="68"/>
  <c r="DM11" i="68"/>
  <c r="CN14" i="68"/>
  <c r="DE15" i="68"/>
  <c r="DW15" i="68"/>
  <c r="DM19" i="68"/>
  <c r="DE12" i="68"/>
  <c r="DM16" i="68"/>
  <c r="DE20" i="68"/>
  <c r="CN12" i="68"/>
  <c r="DE13" i="68"/>
  <c r="DM17" i="68"/>
  <c r="DE6" i="68"/>
  <c r="CN7" i="68"/>
  <c r="DE8" i="68"/>
  <c r="DW8" i="68"/>
  <c r="DM12" i="68"/>
  <c r="CN15" i="68"/>
  <c r="DW16" i="68"/>
  <c r="DM20" i="68"/>
  <c r="DM8" i="68"/>
  <c r="CN11" i="68"/>
  <c r="DW12" i="68"/>
  <c r="CN20" i="68"/>
  <c r="DE21" i="68"/>
  <c r="DE14" i="68"/>
  <c r="DM18" i="68"/>
  <c r="CE6" i="68"/>
  <c r="CN8" i="68"/>
  <c r="DE9" i="68"/>
  <c r="DW9" i="68"/>
  <c r="DM13" i="68"/>
  <c r="CE14" i="68"/>
  <c r="CN16" i="68"/>
  <c r="DE17" i="68"/>
  <c r="DW17" i="68"/>
  <c r="DM21" i="68"/>
  <c r="BA8" i="68"/>
  <c r="AB16" i="68"/>
  <c r="S16" i="68"/>
  <c r="K16" i="68"/>
  <c r="BF22" i="68"/>
  <c r="AW22" i="68"/>
  <c r="AO22" i="68"/>
  <c r="AF22" i="68"/>
  <c r="X22" i="68"/>
  <c r="O22" i="68"/>
  <c r="G22" i="68"/>
  <c r="BF21" i="68"/>
  <c r="AW21" i="68"/>
  <c r="AO21" i="68"/>
  <c r="AF21" i="68"/>
  <c r="X21" i="68"/>
  <c r="O21" i="68"/>
  <c r="G21" i="68"/>
  <c r="BF20" i="68"/>
  <c r="AW20" i="68"/>
  <c r="AO20" i="68"/>
  <c r="AF20" i="68"/>
  <c r="X20" i="68"/>
  <c r="O20" i="68"/>
  <c r="G20" i="68"/>
  <c r="BF19" i="68"/>
  <c r="AW19" i="68"/>
  <c r="AO19" i="68"/>
  <c r="AF19" i="68"/>
  <c r="X19" i="68"/>
  <c r="O19" i="68"/>
  <c r="G19" i="68"/>
  <c r="BF18" i="68"/>
  <c r="AW18" i="68"/>
  <c r="AO18" i="68"/>
  <c r="AF18" i="68"/>
  <c r="X18" i="68"/>
  <c r="O18" i="68"/>
  <c r="G18" i="68"/>
  <c r="BF17" i="68"/>
  <c r="AW17" i="68"/>
  <c r="AO17" i="68"/>
  <c r="AF17" i="68"/>
  <c r="X17" i="68"/>
  <c r="O17" i="68"/>
  <c r="G17" i="68"/>
  <c r="BF16" i="68"/>
  <c r="AW16" i="68"/>
  <c r="AO16" i="68"/>
  <c r="AF16" i="68"/>
  <c r="X16" i="68"/>
  <c r="O16" i="68"/>
  <c r="G16" i="68"/>
  <c r="BF15" i="68"/>
  <c r="AW15" i="68"/>
  <c r="AO15" i="68"/>
  <c r="AF15" i="68"/>
  <c r="X15" i="68"/>
  <c r="O15" i="68"/>
  <c r="G15" i="68"/>
  <c r="BF14" i="68"/>
  <c r="AW14" i="68"/>
  <c r="AO14" i="68"/>
  <c r="AF14" i="68"/>
  <c r="X14" i="68"/>
  <c r="O14" i="68"/>
  <c r="G14" i="68"/>
  <c r="BF13" i="68"/>
  <c r="AW13" i="68"/>
  <c r="AO13" i="68"/>
  <c r="AF13" i="68"/>
  <c r="X13" i="68"/>
  <c r="O13" i="68"/>
  <c r="G13" i="68"/>
  <c r="BF12" i="68"/>
  <c r="AW12" i="68"/>
  <c r="AO12" i="68"/>
  <c r="AF12" i="68"/>
  <c r="X12" i="68"/>
  <c r="O12" i="68"/>
  <c r="G12" i="68"/>
  <c r="BF11" i="68"/>
  <c r="AW11" i="68"/>
  <c r="AO11" i="68"/>
  <c r="AF11" i="68"/>
  <c r="X11" i="68"/>
  <c r="O11" i="68"/>
  <c r="G11" i="68"/>
  <c r="BF10" i="68"/>
  <c r="AW10" i="68"/>
  <c r="AO10" i="68"/>
  <c r="AF10" i="68"/>
  <c r="X10" i="68"/>
  <c r="O10" i="68"/>
  <c r="G10" i="68"/>
  <c r="BF9" i="68"/>
  <c r="AW9" i="68"/>
  <c r="AO9" i="68"/>
  <c r="AF9" i="68"/>
  <c r="X9" i="68"/>
  <c r="O9" i="68"/>
  <c r="G9" i="68"/>
  <c r="BF8" i="68"/>
  <c r="AW8" i="68"/>
  <c r="AO8" i="68"/>
  <c r="AF8" i="68"/>
  <c r="X8" i="68"/>
  <c r="O8" i="68"/>
  <c r="G8" i="68"/>
  <c r="BF7" i="68"/>
  <c r="AW7" i="68"/>
  <c r="AO7" i="68"/>
  <c r="AF7" i="68"/>
  <c r="X7" i="68"/>
  <c r="O7" i="68"/>
  <c r="G7" i="68"/>
  <c r="BF6" i="68"/>
  <c r="AW6" i="68"/>
  <c r="AO6" i="68"/>
  <c r="AF6" i="68"/>
  <c r="X6" i="68"/>
  <c r="O6" i="68"/>
  <c r="G6" i="68"/>
  <c r="BF42" i="68" l="1"/>
  <c r="BG42" i="68" s="1"/>
  <c r="BF38" i="68"/>
  <c r="BB31" i="68"/>
  <c r="BF33" i="68"/>
  <c r="BG33" i="68" s="1"/>
  <c r="BU31" i="68"/>
  <c r="AS9" i="68"/>
  <c r="CG43" i="68"/>
  <c r="K10" i="68"/>
  <c r="T10" i="68" s="1"/>
  <c r="CO34" i="68"/>
  <c r="CW23" i="68"/>
  <c r="AS10" i="68"/>
  <c r="H33" i="68"/>
  <c r="CO33" i="68"/>
  <c r="N33" i="68"/>
  <c r="R33" i="68" s="1"/>
  <c r="I33" i="68"/>
  <c r="AJ9" i="68"/>
  <c r="AK9" i="68" s="1"/>
  <c r="S9" i="68"/>
  <c r="I36" i="68"/>
  <c r="CA36" i="68" s="1"/>
  <c r="AE36" i="68"/>
  <c r="AI36" i="68" s="1"/>
  <c r="AL36" i="68" s="1"/>
  <c r="K9" i="68"/>
  <c r="AO34" i="68"/>
  <c r="AT34" i="68" s="1"/>
  <c r="AW34" i="68" s="1"/>
  <c r="G30" i="68"/>
  <c r="AK15" i="68"/>
  <c r="CG16" i="69"/>
  <c r="G17" i="69"/>
  <c r="CF16" i="69"/>
  <c r="Y16" i="69"/>
  <c r="CE17" i="69"/>
  <c r="BD18" i="69"/>
  <c r="DD18" i="69" s="1"/>
  <c r="R16" i="69"/>
  <c r="BF18" i="69"/>
  <c r="DF18" i="69" s="1"/>
  <c r="DA18" i="69"/>
  <c r="DB18" i="69" s="1"/>
  <c r="BF17" i="69"/>
  <c r="DF17" i="69" s="1"/>
  <c r="DA17" i="69"/>
  <c r="DB17" i="69" s="1"/>
  <c r="BE16" i="69"/>
  <c r="DE16" i="69" s="1"/>
  <c r="CZ16" i="69"/>
  <c r="BF16" i="69"/>
  <c r="DF16" i="69" s="1"/>
  <c r="DA16" i="69"/>
  <c r="BD16" i="69"/>
  <c r="DD16" i="69" s="1"/>
  <c r="CY16" i="69"/>
  <c r="CF17" i="69"/>
  <c r="AB16" i="69"/>
  <c r="AC16" i="69" s="1"/>
  <c r="CQ16" i="69"/>
  <c r="S16" i="69"/>
  <c r="CL16" i="69" s="1"/>
  <c r="BG45" i="68"/>
  <c r="CF38" i="68"/>
  <c r="AE47" i="68"/>
  <c r="AH47" i="68" s="1"/>
  <c r="CS22" i="68"/>
  <c r="CV22" i="68" s="1"/>
  <c r="AQ48" i="68"/>
  <c r="AR48" i="68" s="1"/>
  <c r="AW17" i="69"/>
  <c r="Y18" i="69"/>
  <c r="P18" i="69"/>
  <c r="BW17" i="69"/>
  <c r="CL17" i="69"/>
  <c r="AR17" i="69"/>
  <c r="AL17" i="69"/>
  <c r="CU17" i="69"/>
  <c r="P17" i="69"/>
  <c r="CK17" i="69"/>
  <c r="CG17" i="69"/>
  <c r="P16" i="69"/>
  <c r="CC17" i="69"/>
  <c r="Q17" i="69"/>
  <c r="T17" i="69" s="1"/>
  <c r="BB18" i="69"/>
  <c r="CF18" i="69"/>
  <c r="CP17" i="69"/>
  <c r="CP16" i="69"/>
  <c r="AJ16" i="69"/>
  <c r="CU16" i="69" s="1"/>
  <c r="AH17" i="69"/>
  <c r="AR16" i="69"/>
  <c r="BB16" i="69"/>
  <c r="BD17" i="69"/>
  <c r="BB17" i="69"/>
  <c r="BG16" i="66"/>
  <c r="T18" i="66"/>
  <c r="BG17" i="66"/>
  <c r="CL17" i="66"/>
  <c r="FJ14" i="68"/>
  <c r="CK17" i="66"/>
  <c r="CK19" i="66"/>
  <c r="AR18" i="66"/>
  <c r="CK16" i="66"/>
  <c r="Y17" i="66"/>
  <c r="CF16" i="66"/>
  <c r="CG17" i="66"/>
  <c r="G16" i="66"/>
  <c r="CL18" i="66"/>
  <c r="P17" i="66"/>
  <c r="AL17" i="66"/>
  <c r="CE17" i="66"/>
  <c r="AH17" i="66"/>
  <c r="CK18" i="66"/>
  <c r="CF18" i="66"/>
  <c r="AH18" i="66"/>
  <c r="CA18" i="66"/>
  <c r="AT18" i="66"/>
  <c r="AW18" i="66" s="1"/>
  <c r="CG18" i="66"/>
  <c r="BS18" i="66"/>
  <c r="AR16" i="66"/>
  <c r="BV18" i="66"/>
  <c r="P18" i="66"/>
  <c r="Q17" i="66"/>
  <c r="T17" i="66" s="1"/>
  <c r="AL18" i="66"/>
  <c r="BU19" i="66"/>
  <c r="BU18" i="66"/>
  <c r="BG19" i="66"/>
  <c r="BS17" i="66"/>
  <c r="CF17" i="66"/>
  <c r="BU17" i="66"/>
  <c r="CF19" i="66"/>
  <c r="G18" i="66"/>
  <c r="BM17" i="66"/>
  <c r="BM18" i="66"/>
  <c r="CA16" i="66"/>
  <c r="BV16" i="66"/>
  <c r="BS19" i="66"/>
  <c r="BG18" i="66"/>
  <c r="BM19" i="66"/>
  <c r="T16" i="66"/>
  <c r="Y19" i="66"/>
  <c r="CF6" i="68"/>
  <c r="CG41" i="68"/>
  <c r="AK10" i="68"/>
  <c r="Y32" i="68"/>
  <c r="BW32" i="68"/>
  <c r="J30" i="68"/>
  <c r="K30" i="68" s="1"/>
  <c r="BW30" i="68"/>
  <c r="CF12" i="68"/>
  <c r="CF45" i="68"/>
  <c r="AK20" i="68"/>
  <c r="CE31" i="68"/>
  <c r="P35" i="68"/>
  <c r="CE45" i="68"/>
  <c r="CE34" i="68"/>
  <c r="T11" i="68"/>
  <c r="CA47" i="68"/>
  <c r="CG42" i="68"/>
  <c r="AR39" i="68"/>
  <c r="ES18" i="68"/>
  <c r="CK39" i="68"/>
  <c r="BV30" i="68"/>
  <c r="CL34" i="68"/>
  <c r="CF20" i="68"/>
  <c r="T41" i="68"/>
  <c r="CF13" i="68"/>
  <c r="CL30" i="68"/>
  <c r="CK47" i="68"/>
  <c r="AR32" i="68"/>
  <c r="BW48" i="68"/>
  <c r="CG48" i="68"/>
  <c r="T8" i="68"/>
  <c r="BG35" i="68"/>
  <c r="T30" i="68"/>
  <c r="CW13" i="68"/>
  <c r="AK24" i="68"/>
  <c r="G40" i="68"/>
  <c r="BU44" i="68"/>
  <c r="Z47" i="68"/>
  <c r="CG33" i="68"/>
  <c r="ES15" i="68"/>
  <c r="AK22" i="68"/>
  <c r="AT47" i="68"/>
  <c r="AR31" i="68"/>
  <c r="AI45" i="68"/>
  <c r="CF8" i="68"/>
  <c r="ES19" i="68"/>
  <c r="CG37" i="68"/>
  <c r="CF33" i="68"/>
  <c r="CG38" i="68"/>
  <c r="AR41" i="68"/>
  <c r="FJ7" i="68"/>
  <c r="BU37" i="68"/>
  <c r="BV45" i="68"/>
  <c r="AT46" i="68"/>
  <c r="AR42" i="68"/>
  <c r="CW11" i="68"/>
  <c r="BU30" i="68"/>
  <c r="CF10" i="68"/>
  <c r="FJ13" i="68"/>
  <c r="T14" i="68"/>
  <c r="BU45" i="68"/>
  <c r="BU34" i="68"/>
  <c r="ES14" i="68"/>
  <c r="AH45" i="68"/>
  <c r="BV32" i="68"/>
  <c r="Y39" i="68"/>
  <c r="AA38" i="68"/>
  <c r="CK38" i="68" s="1"/>
  <c r="AT39" i="68"/>
  <c r="AW39" i="68" s="1"/>
  <c r="I45" i="68"/>
  <c r="CA45" i="68" s="1"/>
  <c r="CE43" i="68"/>
  <c r="CE42" i="68"/>
  <c r="ES6" i="68"/>
  <c r="BS38" i="68"/>
  <c r="T23" i="68"/>
  <c r="P44" i="68"/>
  <c r="CW16" i="68"/>
  <c r="S48" i="68"/>
  <c r="CB48" i="68" s="1"/>
  <c r="Z40" i="68"/>
  <c r="CJ40" i="68" s="1"/>
  <c r="CF30" i="68"/>
  <c r="CF36" i="68"/>
  <c r="CG47" i="68"/>
  <c r="Q44" i="68"/>
  <c r="T44" i="68" s="1"/>
  <c r="G35" i="68"/>
  <c r="BW36" i="68"/>
  <c r="AH48" i="68"/>
  <c r="Z42" i="68"/>
  <c r="BW43" i="68"/>
  <c r="Y43" i="68"/>
  <c r="AK6" i="68"/>
  <c r="CK34" i="68"/>
  <c r="CG30" i="68"/>
  <c r="Z39" i="68"/>
  <c r="AC39" i="68" s="1"/>
  <c r="AR44" i="68"/>
  <c r="BV41" i="68"/>
  <c r="CF41" i="68"/>
  <c r="FI23" i="68"/>
  <c r="FM23" i="68" s="1"/>
  <c r="FQ23" i="68" s="1"/>
  <c r="Z45" i="68"/>
  <c r="BV40" i="68"/>
  <c r="CW8" i="68"/>
  <c r="CW12" i="68"/>
  <c r="AT32" i="68"/>
  <c r="AW32" i="68" s="1"/>
  <c r="AB33" i="68"/>
  <c r="CL33" i="68" s="1"/>
  <c r="CF39" i="68"/>
  <c r="BV46" i="68"/>
  <c r="AK19" i="68"/>
  <c r="T42" i="68"/>
  <c r="CG44" i="68"/>
  <c r="BW39" i="68"/>
  <c r="P42" i="68"/>
  <c r="FA21" i="68"/>
  <c r="CE39" i="68"/>
  <c r="J40" i="68"/>
  <c r="CB40" i="68" s="1"/>
  <c r="BM40" i="68"/>
  <c r="CF44" i="68"/>
  <c r="AU43" i="68"/>
  <c r="BM42" i="68"/>
  <c r="AK43" i="68"/>
  <c r="BG31" i="68"/>
  <c r="CA30" i="68"/>
  <c r="Q31" i="68"/>
  <c r="BZ31" i="68" s="1"/>
  <c r="P32" i="68"/>
  <c r="BV36" i="68"/>
  <c r="BU39" i="68"/>
  <c r="BW40" i="68"/>
  <c r="CE48" i="68"/>
  <c r="AL33" i="68"/>
  <c r="BG38" i="68"/>
  <c r="CF21" i="68"/>
  <c r="AB42" i="68"/>
  <c r="CG46" i="68"/>
  <c r="AK42" i="68"/>
  <c r="AC34" i="68"/>
  <c r="CA42" i="68"/>
  <c r="ES7" i="68"/>
  <c r="AB43" i="68"/>
  <c r="Y48" i="68"/>
  <c r="AR40" i="68"/>
  <c r="ES21" i="68"/>
  <c r="CA32" i="68"/>
  <c r="CW10" i="68"/>
  <c r="CE35" i="68"/>
  <c r="T12" i="68"/>
  <c r="AR37" i="68"/>
  <c r="AH38" i="68"/>
  <c r="I40" i="68"/>
  <c r="CA40" i="68" s="1"/>
  <c r="BW44" i="68"/>
  <c r="BM45" i="68"/>
  <c r="AA40" i="68"/>
  <c r="Y31" i="68"/>
  <c r="EW21" i="68"/>
  <c r="CG45" i="68"/>
  <c r="P45" i="68"/>
  <c r="T13" i="68"/>
  <c r="BM31" i="68"/>
  <c r="AK13" i="68"/>
  <c r="P40" i="68"/>
  <c r="BZ43" i="68"/>
  <c r="FJ10" i="68"/>
  <c r="CW17" i="68"/>
  <c r="CG34" i="68"/>
  <c r="Y34" i="68"/>
  <c r="Y36" i="68"/>
  <c r="AK14" i="68"/>
  <c r="T20" i="68"/>
  <c r="BU47" i="68"/>
  <c r="AI41" i="68"/>
  <c r="BZ46" i="68"/>
  <c r="BV43" i="68"/>
  <c r="BW47" i="68"/>
  <c r="EW23" i="68"/>
  <c r="BS32" i="68"/>
  <c r="AH33" i="68"/>
  <c r="BW35" i="68"/>
  <c r="AH35" i="68"/>
  <c r="FJ11" i="68"/>
  <c r="CG36" i="68"/>
  <c r="BV47" i="68"/>
  <c r="BW42" i="68"/>
  <c r="BU43" i="68"/>
  <c r="CF15" i="68"/>
  <c r="AW33" i="68"/>
  <c r="EW24" i="68"/>
  <c r="AK8" i="68"/>
  <c r="BM38" i="68"/>
  <c r="CL36" i="68"/>
  <c r="BV35" i="68"/>
  <c r="Y35" i="68"/>
  <c r="CK37" i="68"/>
  <c r="AU42" i="68"/>
  <c r="BM48" i="68"/>
  <c r="G38" i="68"/>
  <c r="ES10" i="68"/>
  <c r="AU40" i="68"/>
  <c r="CE33" i="68"/>
  <c r="T22" i="68"/>
  <c r="P46" i="68"/>
  <c r="BS43" i="68"/>
  <c r="BV42" i="68"/>
  <c r="P43" i="68"/>
  <c r="AU44" i="68"/>
  <c r="BU35" i="68"/>
  <c r="P47" i="68"/>
  <c r="AA45" i="68"/>
  <c r="CK45" i="68" s="1"/>
  <c r="T7" i="68"/>
  <c r="Q35" i="68"/>
  <c r="T35" i="68" s="1"/>
  <c r="P38" i="68"/>
  <c r="CG39" i="68"/>
  <c r="T19" i="68"/>
  <c r="GK7" i="68"/>
  <c r="GM7" i="68" s="1"/>
  <c r="BV44" i="68"/>
  <c r="FJ12" i="68"/>
  <c r="FF22" i="68"/>
  <c r="FE21" i="68"/>
  <c r="FH21" i="68"/>
  <c r="AH30" i="68"/>
  <c r="AI30" i="68"/>
  <c r="AL30" i="68" s="1"/>
  <c r="Y33" i="68"/>
  <c r="AK12" i="68"/>
  <c r="Y44" i="68"/>
  <c r="CF47" i="68"/>
  <c r="BV48" i="68"/>
  <c r="P41" i="68"/>
  <c r="AK47" i="68"/>
  <c r="CW21" i="68"/>
  <c r="ES20" i="68"/>
  <c r="FA24" i="68"/>
  <c r="AA41" i="68"/>
  <c r="AW31" i="68"/>
  <c r="FJ9" i="68"/>
  <c r="T36" i="68"/>
  <c r="AW37" i="68"/>
  <c r="T38" i="68"/>
  <c r="BV39" i="68"/>
  <c r="AH44" i="68"/>
  <c r="AK21" i="68"/>
  <c r="J43" i="68"/>
  <c r="T17" i="68"/>
  <c r="AK18" i="68"/>
  <c r="AK44" i="68"/>
  <c r="FE23" i="68"/>
  <c r="FE24" i="68"/>
  <c r="FG24" i="68"/>
  <c r="AV40" i="68"/>
  <c r="I43" i="68"/>
  <c r="CA43" i="68" s="1"/>
  <c r="AK40" i="68"/>
  <c r="AI42" i="68"/>
  <c r="CG32" i="68"/>
  <c r="H34" i="68"/>
  <c r="BZ34" i="68" s="1"/>
  <c r="CF11" i="68"/>
  <c r="P37" i="68"/>
  <c r="BW38" i="68"/>
  <c r="AU47" i="68"/>
  <c r="G43" i="68"/>
  <c r="BW41" i="68"/>
  <c r="AK17" i="68"/>
  <c r="ES22" i="68"/>
  <c r="EV22" i="68"/>
  <c r="J44" i="68"/>
  <c r="CB44" i="68" s="1"/>
  <c r="BU46" i="68"/>
  <c r="AH41" i="68"/>
  <c r="AB31" i="68"/>
  <c r="CL31" i="68" s="1"/>
  <c r="AB45" i="68"/>
  <c r="T6" i="68"/>
  <c r="BZ30" i="68"/>
  <c r="CL32" i="68"/>
  <c r="AA33" i="68"/>
  <c r="CK33" i="68" s="1"/>
  <c r="CB35" i="68"/>
  <c r="CB38" i="68"/>
  <c r="J39" i="68"/>
  <c r="K39" i="68" s="1"/>
  <c r="BM47" i="68"/>
  <c r="S43" i="68"/>
  <c r="T43" i="68" s="1"/>
  <c r="I41" i="68"/>
  <c r="CA41" i="68" s="1"/>
  <c r="AJ41" i="68"/>
  <c r="AK48" i="68"/>
  <c r="EW19" i="68"/>
  <c r="FF20" i="68"/>
  <c r="FE20" i="68"/>
  <c r="ES17" i="68"/>
  <c r="EV17" i="68"/>
  <c r="FA19" i="68"/>
  <c r="FC19" i="68"/>
  <c r="EW18" i="68"/>
  <c r="EY18" i="68"/>
  <c r="AA42" i="68" s="1"/>
  <c r="AK16" i="68"/>
  <c r="AB44" i="68"/>
  <c r="CK30" i="68"/>
  <c r="CG40" i="68"/>
  <c r="AA48" i="68"/>
  <c r="FA23" i="68"/>
  <c r="P30" i="68"/>
  <c r="BO31" i="68"/>
  <c r="BS31" i="68" s="1"/>
  <c r="BS33" i="68"/>
  <c r="H35" i="68"/>
  <c r="BM35" i="68"/>
  <c r="T15" i="68"/>
  <c r="AR45" i="68"/>
  <c r="CF48" i="68"/>
  <c r="CF43" i="68"/>
  <c r="AH43" i="68"/>
  <c r="EW20" i="68"/>
  <c r="Y40" i="68"/>
  <c r="G47" i="68"/>
  <c r="CW18" i="68"/>
  <c r="AH42" i="68"/>
  <c r="CF42" i="68"/>
  <c r="Y42" i="68"/>
  <c r="CF18" i="68"/>
  <c r="DX18" i="68"/>
  <c r="DZ18" i="68" s="1"/>
  <c r="BS42" i="68"/>
  <c r="J42" i="68"/>
  <c r="CB42" i="68" s="1"/>
  <c r="T18" i="68"/>
  <c r="H42" i="68"/>
  <c r="BU42" i="68"/>
  <c r="G42" i="68"/>
  <c r="BM41" i="68"/>
  <c r="BP41" i="68"/>
  <c r="BS41" i="68" s="1"/>
  <c r="DX17" i="68"/>
  <c r="DZ17" i="68" s="1"/>
  <c r="CF17" i="68"/>
  <c r="Z41" i="68"/>
  <c r="Y41" i="68"/>
  <c r="CE41" i="68"/>
  <c r="J41" i="68"/>
  <c r="CB41" i="68" s="1"/>
  <c r="G41" i="68"/>
  <c r="BU41" i="68"/>
  <c r="H41" i="68"/>
  <c r="BZ41" i="68" s="1"/>
  <c r="BM43" i="68"/>
  <c r="AR43" i="68"/>
  <c r="CW19" i="68"/>
  <c r="CF19" i="68"/>
  <c r="BS48" i="68"/>
  <c r="AU48" i="68"/>
  <c r="I48" i="68"/>
  <c r="CA48" i="68" s="1"/>
  <c r="T24" i="68"/>
  <c r="P48" i="68"/>
  <c r="Q48" i="68"/>
  <c r="G48" i="68"/>
  <c r="BU48" i="68"/>
  <c r="BM46" i="68"/>
  <c r="BS46" i="68"/>
  <c r="T46" i="68"/>
  <c r="BW46" i="68"/>
  <c r="AA46" i="68"/>
  <c r="CK46" i="68" s="1"/>
  <c r="CF46" i="68"/>
  <c r="Y46" i="68"/>
  <c r="J46" i="68"/>
  <c r="CB46" i="68" s="1"/>
  <c r="I46" i="68"/>
  <c r="CA46" i="68" s="1"/>
  <c r="G46" i="68"/>
  <c r="BS45" i="68"/>
  <c r="Y45" i="68"/>
  <c r="T45" i="68"/>
  <c r="T21" i="68"/>
  <c r="BZ45" i="68"/>
  <c r="BW45" i="68"/>
  <c r="J45" i="68"/>
  <c r="CB45" i="68" s="1"/>
  <c r="G45" i="68"/>
  <c r="BO47" i="68"/>
  <c r="BS47" i="68" s="1"/>
  <c r="AB47" i="68"/>
  <c r="AK23" i="68"/>
  <c r="Y47" i="68"/>
  <c r="CB47" i="68"/>
  <c r="BM44" i="68"/>
  <c r="BS44" i="68"/>
  <c r="CW20" i="68"/>
  <c r="G44" i="68"/>
  <c r="CA44" i="68"/>
  <c r="CF16" i="68"/>
  <c r="T40" i="68"/>
  <c r="BS40" i="68"/>
  <c r="AJ40" i="68"/>
  <c r="AH40" i="68"/>
  <c r="CF40" i="68"/>
  <c r="T16" i="68"/>
  <c r="CK31" i="68"/>
  <c r="BS16" i="66"/>
  <c r="BM16" i="66"/>
  <c r="CG16" i="66"/>
  <c r="CL19" i="66"/>
  <c r="CG19" i="66"/>
  <c r="AH16" i="66"/>
  <c r="CL16" i="66"/>
  <c r="AL16" i="66"/>
  <c r="BU16" i="66"/>
  <c r="P16" i="66"/>
  <c r="CE19" i="66"/>
  <c r="AH19" i="66"/>
  <c r="CJ17" i="66"/>
  <c r="AC17" i="66"/>
  <c r="BW19" i="66"/>
  <c r="J19" i="66"/>
  <c r="CB19" i="66" s="1"/>
  <c r="AT19" i="66"/>
  <c r="AW19" i="66" s="1"/>
  <c r="AR19" i="66"/>
  <c r="CE18" i="66"/>
  <c r="Y18" i="66"/>
  <c r="Z18" i="66"/>
  <c r="Y16" i="66"/>
  <c r="Z16" i="66"/>
  <c r="CE16" i="66"/>
  <c r="AT17" i="66"/>
  <c r="AW17" i="66" s="1"/>
  <c r="AR17" i="66"/>
  <c r="CA19" i="66"/>
  <c r="J18" i="66"/>
  <c r="CB18" i="66" s="1"/>
  <c r="BW18" i="66"/>
  <c r="BZ16" i="66"/>
  <c r="J17" i="66"/>
  <c r="CB17" i="66" s="1"/>
  <c r="BW17" i="66"/>
  <c r="BW16" i="66"/>
  <c r="J16" i="66"/>
  <c r="CB16" i="66" s="1"/>
  <c r="Q19" i="66"/>
  <c r="T19" i="66" s="1"/>
  <c r="P19" i="66"/>
  <c r="BZ18" i="66"/>
  <c r="BV17" i="66"/>
  <c r="I17" i="66"/>
  <c r="CA17" i="66" s="1"/>
  <c r="G17" i="66"/>
  <c r="AW16" i="66"/>
  <c r="AC19" i="66"/>
  <c r="BV19" i="66"/>
  <c r="G19" i="66"/>
  <c r="CK18" i="69"/>
  <c r="T18" i="69"/>
  <c r="CV18" i="69"/>
  <c r="CQ18" i="69"/>
  <c r="CU18" i="69"/>
  <c r="CP18" i="69"/>
  <c r="AW18" i="69"/>
  <c r="BW16" i="69"/>
  <c r="BY16" i="69"/>
  <c r="CC16" i="69" s="1"/>
  <c r="AH18" i="69"/>
  <c r="AL18" i="69"/>
  <c r="AB17" i="69"/>
  <c r="CV17" i="69" s="1"/>
  <c r="CQ17" i="69"/>
  <c r="BY18" i="69"/>
  <c r="CC18" i="69" s="1"/>
  <c r="BW18" i="69"/>
  <c r="CO18" i="69"/>
  <c r="CO17" i="69"/>
  <c r="Y17" i="69"/>
  <c r="Z17" i="69"/>
  <c r="K17" i="69"/>
  <c r="AC18" i="69"/>
  <c r="H16" i="69"/>
  <c r="G16" i="69"/>
  <c r="CE16" i="69"/>
  <c r="AV16" i="69"/>
  <c r="CG18" i="69"/>
  <c r="J18" i="69"/>
  <c r="CL18" i="69" s="1"/>
  <c r="CO16" i="69"/>
  <c r="AH16" i="69"/>
  <c r="CE18" i="69"/>
  <c r="G18" i="69"/>
  <c r="H18" i="69"/>
  <c r="FJ15" i="68"/>
  <c r="CL39" i="68"/>
  <c r="GK15" i="68"/>
  <c r="GM15" i="68" s="1"/>
  <c r="BM39" i="68"/>
  <c r="BS39" i="68"/>
  <c r="CW15" i="68"/>
  <c r="CA39" i="68"/>
  <c r="Q39" i="68"/>
  <c r="T39" i="68" s="1"/>
  <c r="DX15" i="68"/>
  <c r="DZ15" i="68" s="1"/>
  <c r="AH39" i="68"/>
  <c r="AL39" i="68"/>
  <c r="P39" i="68"/>
  <c r="G39" i="68"/>
  <c r="GK14" i="68"/>
  <c r="GM14" i="68" s="1"/>
  <c r="AL38" i="68"/>
  <c r="CL38" i="68"/>
  <c r="AW38" i="68"/>
  <c r="AR38" i="68"/>
  <c r="CW14" i="68"/>
  <c r="Y38" i="68"/>
  <c r="CE38" i="68"/>
  <c r="Z38" i="68"/>
  <c r="DX14" i="68"/>
  <c r="DZ14" i="68" s="1"/>
  <c r="BU38" i="68"/>
  <c r="BZ38" i="68"/>
  <c r="BV38" i="68"/>
  <c r="I38" i="68"/>
  <c r="CA38" i="68" s="1"/>
  <c r="GK13" i="68"/>
  <c r="GM13" i="68" s="1"/>
  <c r="ES13" i="68"/>
  <c r="BS37" i="68"/>
  <c r="BM37" i="68"/>
  <c r="AB37" i="68"/>
  <c r="CL37" i="68" s="1"/>
  <c r="CF37" i="68"/>
  <c r="AL37" i="68"/>
  <c r="AH37" i="68"/>
  <c r="Z37" i="68"/>
  <c r="CE37" i="68"/>
  <c r="Y37" i="68"/>
  <c r="T37" i="68"/>
  <c r="G37" i="68"/>
  <c r="BZ37" i="68"/>
  <c r="I37" i="68"/>
  <c r="CA37" i="68" s="1"/>
  <c r="BV37" i="68"/>
  <c r="J37" i="68"/>
  <c r="CB37" i="68" s="1"/>
  <c r="BW37" i="68"/>
  <c r="GK12" i="68"/>
  <c r="GM12" i="68" s="1"/>
  <c r="CK36" i="68"/>
  <c r="ES12" i="68"/>
  <c r="BU36" i="68"/>
  <c r="BO36" i="68"/>
  <c r="BS36" i="68" s="1"/>
  <c r="BM36" i="68"/>
  <c r="AR36" i="68"/>
  <c r="AT36" i="68"/>
  <c r="AW36" i="68" s="1"/>
  <c r="AC36" i="68"/>
  <c r="J36" i="68"/>
  <c r="CB36" i="68" s="1"/>
  <c r="P36" i="68"/>
  <c r="H36" i="68"/>
  <c r="BZ36" i="68" s="1"/>
  <c r="AW35" i="68"/>
  <c r="GK11" i="68"/>
  <c r="GM11" i="68" s="1"/>
  <c r="CA35" i="68"/>
  <c r="ES11" i="68"/>
  <c r="BS35" i="68"/>
  <c r="AR35" i="68"/>
  <c r="CF35" i="68"/>
  <c r="CK35" i="68"/>
  <c r="AK11" i="68"/>
  <c r="CJ35" i="68"/>
  <c r="AB35" i="68"/>
  <c r="CL35" i="68" s="1"/>
  <c r="CG35" i="68"/>
  <c r="GK10" i="68"/>
  <c r="GM10" i="68" s="1"/>
  <c r="AL34" i="68"/>
  <c r="CF34" i="68"/>
  <c r="AH34" i="68"/>
  <c r="P34" i="68"/>
  <c r="T34" i="68"/>
  <c r="BV34" i="68"/>
  <c r="DX10" i="68"/>
  <c r="DZ10" i="68" s="1"/>
  <c r="BM34" i="68"/>
  <c r="BO34" i="68"/>
  <c r="BS34" i="68" s="1"/>
  <c r="CJ34" i="68"/>
  <c r="G34" i="68"/>
  <c r="I34" i="68"/>
  <c r="CA34" i="68" s="1"/>
  <c r="BW34" i="68"/>
  <c r="J34" i="68"/>
  <c r="CB34" i="68" s="1"/>
  <c r="GK9" i="68"/>
  <c r="GM9" i="68" s="1"/>
  <c r="ES9" i="68"/>
  <c r="BM33" i="68"/>
  <c r="AR33" i="68"/>
  <c r="CW9" i="68"/>
  <c r="CF9" i="68"/>
  <c r="DX9" i="68"/>
  <c r="DZ9" i="68" s="1"/>
  <c r="CJ33" i="68"/>
  <c r="Q33" i="68"/>
  <c r="BW33" i="68"/>
  <c r="J33" i="68"/>
  <c r="CB33" i="68" s="1"/>
  <c r="FJ8" i="68"/>
  <c r="GK8" i="68"/>
  <c r="GM8" i="68" s="1"/>
  <c r="ES8" i="68"/>
  <c r="CB32" i="68"/>
  <c r="BM32" i="68"/>
  <c r="AA32" i="68"/>
  <c r="CK32" i="68" s="1"/>
  <c r="CF32" i="68"/>
  <c r="DX8" i="68"/>
  <c r="DZ8" i="68" s="1"/>
  <c r="Q32" i="68"/>
  <c r="T32" i="68" s="1"/>
  <c r="AL32" i="68"/>
  <c r="AH32" i="68"/>
  <c r="CE32" i="68"/>
  <c r="BL8" i="68"/>
  <c r="BN8" i="68" s="1"/>
  <c r="H32" i="68"/>
  <c r="BU32" i="68"/>
  <c r="G32" i="68"/>
  <c r="CG31" i="68"/>
  <c r="CF31" i="68"/>
  <c r="AL31" i="68"/>
  <c r="CW7" i="68"/>
  <c r="AH31" i="68"/>
  <c r="CB31" i="68"/>
  <c r="CF7" i="68"/>
  <c r="AK7" i="68"/>
  <c r="CJ31" i="68"/>
  <c r="G31" i="68"/>
  <c r="BW31" i="68"/>
  <c r="P31" i="68"/>
  <c r="BV31" i="68"/>
  <c r="I31" i="68"/>
  <c r="CA31" i="68" s="1"/>
  <c r="BL7" i="68"/>
  <c r="BN7" i="68" s="1"/>
  <c r="GK6" i="68"/>
  <c r="GM6" i="68" s="1"/>
  <c r="FJ6" i="68"/>
  <c r="BM30" i="68"/>
  <c r="BS30" i="68"/>
  <c r="CW6" i="68"/>
  <c r="DX6" i="68"/>
  <c r="DZ6" i="68" s="1"/>
  <c r="AR30" i="68"/>
  <c r="AT30" i="68"/>
  <c r="AW30" i="68" s="1"/>
  <c r="CE30" i="68"/>
  <c r="Y30" i="68"/>
  <c r="Z30" i="68"/>
  <c r="BL6" i="68"/>
  <c r="BN6" i="68" s="1"/>
  <c r="AT44" i="68"/>
  <c r="AT41" i="68"/>
  <c r="Z44" i="68"/>
  <c r="FA20" i="68"/>
  <c r="AB40" i="68"/>
  <c r="AB48" i="68"/>
  <c r="Z46" i="68"/>
  <c r="AA43" i="68"/>
  <c r="CJ43" i="68"/>
  <c r="CJ48" i="68"/>
  <c r="CK44" i="68"/>
  <c r="ES23" i="68"/>
  <c r="T47" i="68"/>
  <c r="ES24" i="68"/>
  <c r="BZ47" i="68"/>
  <c r="K47" i="68"/>
  <c r="BZ40" i="68"/>
  <c r="DX7" i="68"/>
  <c r="DZ7" i="68" s="1"/>
  <c r="DX16" i="68"/>
  <c r="DZ16" i="68" s="1"/>
  <c r="DX19" i="68"/>
  <c r="DZ19" i="68" s="1"/>
  <c r="DX11" i="68"/>
  <c r="DZ11" i="68" s="1"/>
  <c r="CF14" i="68"/>
  <c r="DX20" i="68"/>
  <c r="DZ20" i="68" s="1"/>
  <c r="DX12" i="68"/>
  <c r="DZ12" i="68" s="1"/>
  <c r="DX21" i="68"/>
  <c r="DZ21" i="68" s="1"/>
  <c r="DX13" i="68"/>
  <c r="DZ13" i="68" s="1"/>
  <c r="BA13" i="68"/>
  <c r="BL13" i="68" s="1"/>
  <c r="BN13" i="68" s="1"/>
  <c r="BA11" i="68"/>
  <c r="BL11" i="68" s="1"/>
  <c r="BN11" i="68" s="1"/>
  <c r="BL12" i="68"/>
  <c r="BN12" i="68" s="1"/>
  <c r="CQ43" i="68" l="1"/>
  <c r="BL10" i="68"/>
  <c r="BN10" i="68" s="1"/>
  <c r="EA10" i="68" s="1"/>
  <c r="GN10" i="68" s="1"/>
  <c r="CQ41" i="68"/>
  <c r="K48" i="68"/>
  <c r="CW22" i="68"/>
  <c r="CA33" i="68"/>
  <c r="BU33" i="68"/>
  <c r="T9" i="68"/>
  <c r="P33" i="68"/>
  <c r="BL9" i="68"/>
  <c r="BN9" i="68" s="1"/>
  <c r="EA9" i="68" s="1"/>
  <c r="GN9" i="68" s="1"/>
  <c r="G33" i="68"/>
  <c r="BV33" i="68"/>
  <c r="CJ36" i="68"/>
  <c r="CM36" i="68" s="1"/>
  <c r="G36" i="68"/>
  <c r="CE36" i="68"/>
  <c r="CH36" i="68" s="1"/>
  <c r="AH36" i="68"/>
  <c r="CQ36" i="68"/>
  <c r="AR34" i="68"/>
  <c r="DK16" i="69"/>
  <c r="CV16" i="69"/>
  <c r="DM16" i="69" s="1"/>
  <c r="CH16" i="69"/>
  <c r="CH17" i="69"/>
  <c r="T16" i="69"/>
  <c r="CK16" i="69"/>
  <c r="DG18" i="69"/>
  <c r="CE47" i="68"/>
  <c r="CH47" i="68" s="1"/>
  <c r="DM17" i="69"/>
  <c r="DG16" i="69"/>
  <c r="DB16" i="69"/>
  <c r="DK17" i="69"/>
  <c r="BG18" i="69"/>
  <c r="BG17" i="69"/>
  <c r="DD17" i="69"/>
  <c r="DG17" i="69" s="1"/>
  <c r="BG16" i="69"/>
  <c r="CS17" i="66"/>
  <c r="DD23" i="68"/>
  <c r="DE23" i="68" s="1"/>
  <c r="DX23" i="68" s="1"/>
  <c r="DZ23" i="68" s="1"/>
  <c r="AI47" i="68"/>
  <c r="CJ47" i="68" s="1"/>
  <c r="AE46" i="68"/>
  <c r="CR16" i="69"/>
  <c r="DM18" i="69"/>
  <c r="CJ17" i="69"/>
  <c r="CM17" i="69" s="1"/>
  <c r="DK18" i="69"/>
  <c r="AC38" i="68"/>
  <c r="CM17" i="66"/>
  <c r="CS18" i="66"/>
  <c r="CQ18" i="66"/>
  <c r="CQ17" i="66"/>
  <c r="CH18" i="66"/>
  <c r="BX19" i="66"/>
  <c r="BZ17" i="66"/>
  <c r="CC17" i="66" s="1"/>
  <c r="CH17" i="66"/>
  <c r="CH19" i="66"/>
  <c r="BX17" i="66"/>
  <c r="CS16" i="66"/>
  <c r="CQ19" i="66"/>
  <c r="BX18" i="66"/>
  <c r="CQ37" i="68"/>
  <c r="CJ45" i="68"/>
  <c r="CS32" i="68"/>
  <c r="CH38" i="68"/>
  <c r="CJ42" i="68"/>
  <c r="CQ44" i="68"/>
  <c r="CH44" i="68"/>
  <c r="CQ48" i="68"/>
  <c r="CQ32" i="68"/>
  <c r="CQ30" i="68"/>
  <c r="CB30" i="68"/>
  <c r="CS30" i="68" s="1"/>
  <c r="CQ39" i="68"/>
  <c r="BX32" i="68"/>
  <c r="CH33" i="68"/>
  <c r="CQ42" i="68"/>
  <c r="CH45" i="68"/>
  <c r="BX40" i="68"/>
  <c r="CM34" i="68"/>
  <c r="BZ44" i="68"/>
  <c r="CC44" i="68" s="1"/>
  <c r="CS34" i="68"/>
  <c r="FJ23" i="68"/>
  <c r="K40" i="68"/>
  <c r="CM33" i="68"/>
  <c r="FN23" i="68"/>
  <c r="BX30" i="68"/>
  <c r="CS35" i="68"/>
  <c r="CK40" i="68"/>
  <c r="BX48" i="68"/>
  <c r="AC42" i="68"/>
  <c r="T33" i="68"/>
  <c r="BX44" i="68"/>
  <c r="T48" i="68"/>
  <c r="BX36" i="68"/>
  <c r="CJ39" i="68"/>
  <c r="CM39" i="68" s="1"/>
  <c r="BX47" i="68"/>
  <c r="CH39" i="68"/>
  <c r="CH32" i="68"/>
  <c r="CH42" i="68"/>
  <c r="CQ38" i="68"/>
  <c r="BX39" i="68"/>
  <c r="CH30" i="68"/>
  <c r="BX41" i="68"/>
  <c r="CH43" i="68"/>
  <c r="CQ33" i="68"/>
  <c r="BX43" i="68"/>
  <c r="BX35" i="68"/>
  <c r="CL42" i="68"/>
  <c r="CS33" i="68"/>
  <c r="CQ40" i="68"/>
  <c r="AC33" i="68"/>
  <c r="CS36" i="68"/>
  <c r="CH41" i="68"/>
  <c r="FR23" i="68"/>
  <c r="GK23" i="68" s="1"/>
  <c r="GM23" i="68" s="1"/>
  <c r="CB43" i="68"/>
  <c r="CC43" i="68" s="1"/>
  <c r="CL43" i="68"/>
  <c r="T31" i="68"/>
  <c r="CQ45" i="68"/>
  <c r="BX42" i="68"/>
  <c r="AC48" i="68"/>
  <c r="CQ35" i="68"/>
  <c r="CH48" i="68"/>
  <c r="CQ34" i="68"/>
  <c r="AC45" i="68"/>
  <c r="CB39" i="68"/>
  <c r="CS39" i="68" s="1"/>
  <c r="AL40" i="68"/>
  <c r="AC31" i="68"/>
  <c r="CH34" i="68"/>
  <c r="CL47" i="68"/>
  <c r="CK41" i="68"/>
  <c r="BZ35" i="68"/>
  <c r="CC35" i="68" s="1"/>
  <c r="FG19" i="68"/>
  <c r="FE19" i="68"/>
  <c r="EZ22" i="68"/>
  <c r="EW22" i="68"/>
  <c r="AT40" i="68"/>
  <c r="AW40" i="68" s="1"/>
  <c r="FL21" i="68"/>
  <c r="FP21" i="68" s="1"/>
  <c r="AK45" i="68"/>
  <c r="FI21" i="68"/>
  <c r="FC18" i="68"/>
  <c r="FA18" i="68"/>
  <c r="K35" i="68"/>
  <c r="CH35" i="68"/>
  <c r="CS38" i="68"/>
  <c r="K43" i="68"/>
  <c r="CC40" i="68"/>
  <c r="EZ17" i="68"/>
  <c r="EW17" i="68"/>
  <c r="FI20" i="68"/>
  <c r="FM20" i="68" s="1"/>
  <c r="AI44" i="68"/>
  <c r="AL44" i="68" s="1"/>
  <c r="FK24" i="68"/>
  <c r="AJ48" i="68"/>
  <c r="FI24" i="68"/>
  <c r="K44" i="68"/>
  <c r="CH40" i="68"/>
  <c r="CL44" i="68"/>
  <c r="AC47" i="68"/>
  <c r="AC35" i="68"/>
  <c r="BZ42" i="68"/>
  <c r="CC42" i="68" s="1"/>
  <c r="K42" i="68"/>
  <c r="CJ41" i="68"/>
  <c r="K41" i="68"/>
  <c r="CC41" i="68"/>
  <c r="BZ48" i="68"/>
  <c r="CC48" i="68" s="1"/>
  <c r="BX46" i="68"/>
  <c r="CC46" i="68"/>
  <c r="K46" i="68"/>
  <c r="CC45" i="68"/>
  <c r="K45" i="68"/>
  <c r="BX45" i="68"/>
  <c r="CC47" i="68"/>
  <c r="CM31" i="68"/>
  <c r="CQ16" i="66"/>
  <c r="CH16" i="66"/>
  <c r="CS19" i="66"/>
  <c r="CJ19" i="66"/>
  <c r="CM19" i="66" s="1"/>
  <c r="AL19" i="66"/>
  <c r="BZ19" i="66"/>
  <c r="CC19" i="66" s="1"/>
  <c r="AC18" i="66"/>
  <c r="CJ18" i="66"/>
  <c r="CM18" i="66" s="1"/>
  <c r="CC18" i="66"/>
  <c r="CC16" i="66"/>
  <c r="BX16" i="66"/>
  <c r="K19" i="66"/>
  <c r="AC16" i="66"/>
  <c r="CJ16" i="66"/>
  <c r="CM16" i="66" s="1"/>
  <c r="K18" i="66"/>
  <c r="K16" i="66"/>
  <c r="K17" i="66"/>
  <c r="CR18" i="69"/>
  <c r="K16" i="69"/>
  <c r="CJ16" i="69"/>
  <c r="CH18" i="69"/>
  <c r="CR17" i="69"/>
  <c r="CJ18" i="69"/>
  <c r="CM18" i="69" s="1"/>
  <c r="K18" i="69"/>
  <c r="AC17" i="69"/>
  <c r="CT17" i="69"/>
  <c r="CW17" i="69" s="1"/>
  <c r="AW16" i="69"/>
  <c r="CT18" i="69"/>
  <c r="CW18" i="69" s="1"/>
  <c r="AL16" i="69"/>
  <c r="CT16" i="69"/>
  <c r="BZ39" i="68"/>
  <c r="CC38" i="68"/>
  <c r="CJ38" i="68"/>
  <c r="CM38" i="68" s="1"/>
  <c r="BX38" i="68"/>
  <c r="K38" i="68"/>
  <c r="CS37" i="68"/>
  <c r="CH37" i="68"/>
  <c r="BX37" i="68"/>
  <c r="EA13" i="68"/>
  <c r="GN13" i="68" s="1"/>
  <c r="CJ37" i="68"/>
  <c r="CM37" i="68" s="1"/>
  <c r="AC37" i="68"/>
  <c r="K37" i="68"/>
  <c r="CC37" i="68"/>
  <c r="EA12" i="68"/>
  <c r="GN12" i="68" s="1"/>
  <c r="CC36" i="68"/>
  <c r="K36" i="68"/>
  <c r="AL35" i="68"/>
  <c r="CM35" i="68"/>
  <c r="EA11" i="68"/>
  <c r="GN11" i="68" s="1"/>
  <c r="K34" i="68"/>
  <c r="BX34" i="68"/>
  <c r="CC34" i="68"/>
  <c r="BZ33" i="68"/>
  <c r="K33" i="68"/>
  <c r="AC32" i="68"/>
  <c r="EA8" i="68"/>
  <c r="GN8" i="68" s="1"/>
  <c r="CJ32" i="68"/>
  <c r="CM32" i="68" s="1"/>
  <c r="BZ32" i="68"/>
  <c r="CC32" i="68" s="1"/>
  <c r="K32" i="68"/>
  <c r="CQ31" i="68"/>
  <c r="CS31" i="68"/>
  <c r="CH31" i="68"/>
  <c r="EA7" i="68"/>
  <c r="GN7" i="68" s="1"/>
  <c r="BX31" i="68"/>
  <c r="K31" i="68"/>
  <c r="CC31" i="68"/>
  <c r="EA6" i="68"/>
  <c r="GN6" i="68" s="1"/>
  <c r="CJ30" i="68"/>
  <c r="CM30" i="68" s="1"/>
  <c r="AC30" i="68"/>
  <c r="CL40" i="68"/>
  <c r="CS40" i="68" s="1"/>
  <c r="AC44" i="68"/>
  <c r="AC43" i="68"/>
  <c r="CL48" i="68"/>
  <c r="AC40" i="68"/>
  <c r="BA16" i="68"/>
  <c r="BL16" i="68" s="1"/>
  <c r="BN16" i="68" s="1"/>
  <c r="EA16" i="68" s="1"/>
  <c r="BA14" i="68"/>
  <c r="BL14" i="68" s="1"/>
  <c r="BN14" i="68" s="1"/>
  <c r="EA14" i="68" s="1"/>
  <c r="GN14" i="68" s="1"/>
  <c r="BL15" i="68"/>
  <c r="BN15" i="68" s="1"/>
  <c r="EA15" i="68" s="1"/>
  <c r="GN15" i="68" s="1"/>
  <c r="CC30" i="68" l="1"/>
  <c r="CC33" i="68"/>
  <c r="BX33" i="68"/>
  <c r="CW16" i="69"/>
  <c r="CM16" i="69"/>
  <c r="AQ47" i="68"/>
  <c r="AR47" i="68" s="1"/>
  <c r="B7" i="65"/>
  <c r="AL47" i="68"/>
  <c r="B8" i="66"/>
  <c r="B11" i="68"/>
  <c r="B6" i="65"/>
  <c r="AH46" i="68"/>
  <c r="CE46" i="68"/>
  <c r="CH46" i="68" s="1"/>
  <c r="AI46" i="68"/>
  <c r="CJ46" i="68" s="1"/>
  <c r="B8" i="69"/>
  <c r="B7" i="69"/>
  <c r="B6" i="68"/>
  <c r="B7" i="68"/>
  <c r="B9" i="65"/>
  <c r="B7" i="66"/>
  <c r="CM47" i="68"/>
  <c r="CC39" i="68"/>
  <c r="FJ20" i="68"/>
  <c r="FD22" i="68"/>
  <c r="AB46" i="68"/>
  <c r="FA22" i="68"/>
  <c r="FD17" i="68"/>
  <c r="FA17" i="68"/>
  <c r="AB41" i="68"/>
  <c r="FQ20" i="68"/>
  <c r="FN20" i="68"/>
  <c r="AU45" i="68"/>
  <c r="FM24" i="68"/>
  <c r="FQ24" i="68" s="1"/>
  <c r="AV48" i="68" s="1"/>
  <c r="CS48" i="68" s="1"/>
  <c r="FJ24" i="68"/>
  <c r="CL45" i="68"/>
  <c r="CM45" i="68" s="1"/>
  <c r="AL45" i="68"/>
  <c r="FO24" i="68"/>
  <c r="FM21" i="68"/>
  <c r="FJ21" i="68"/>
  <c r="FK19" i="68"/>
  <c r="FI19" i="68"/>
  <c r="AJ43" i="68"/>
  <c r="CK48" i="68"/>
  <c r="CM48" i="68" s="1"/>
  <c r="AL48" i="68"/>
  <c r="FG18" i="68"/>
  <c r="FE18" i="68"/>
  <c r="CJ44" i="68"/>
  <c r="CM44" i="68" s="1"/>
  <c r="CM40" i="68"/>
  <c r="B6" i="66"/>
  <c r="B9" i="66"/>
  <c r="B8" i="65"/>
  <c r="B6" i="69"/>
  <c r="B15" i="68"/>
  <c r="B14" i="68"/>
  <c r="B13" i="68"/>
  <c r="B12" i="68"/>
  <c r="B10" i="68"/>
  <c r="B9" i="68"/>
  <c r="B8" i="68"/>
  <c r="GN16" i="68"/>
  <c r="GP16" i="68" s="1"/>
  <c r="BA17" i="68"/>
  <c r="BL17" i="68" s="1"/>
  <c r="BN17" i="68" s="1"/>
  <c r="EA17" i="68" s="1"/>
  <c r="BA19" i="68"/>
  <c r="BL19" i="68" s="1"/>
  <c r="BN19" i="68" s="1"/>
  <c r="EA19" i="68" s="1"/>
  <c r="BA18" i="68"/>
  <c r="BL18" i="68" s="1"/>
  <c r="BN18" i="68" s="1"/>
  <c r="EA18" i="68" s="1"/>
  <c r="AV47" i="68" l="1"/>
  <c r="AW47" i="68" s="1"/>
  <c r="CQ47" i="68"/>
  <c r="DD22" i="68"/>
  <c r="DE22" i="68" s="1"/>
  <c r="DX22" i="68" s="1"/>
  <c r="DZ22" i="68" s="1"/>
  <c r="FN24" i="68"/>
  <c r="FN21" i="68"/>
  <c r="FQ21" i="68"/>
  <c r="FH17" i="68"/>
  <c r="FE17" i="68"/>
  <c r="FM19" i="68"/>
  <c r="FQ19" i="68" s="1"/>
  <c r="AV43" i="68" s="1"/>
  <c r="CS43" i="68" s="1"/>
  <c r="FJ19" i="68"/>
  <c r="AL43" i="68"/>
  <c r="CK43" i="68"/>
  <c r="CM43" i="68" s="1"/>
  <c r="AC41" i="68"/>
  <c r="AC46" i="68"/>
  <c r="FR24" i="68"/>
  <c r="GK24" i="68" s="1"/>
  <c r="GM24" i="68" s="1"/>
  <c r="AT48" i="68"/>
  <c r="AW48" i="68" s="1"/>
  <c r="AV44" i="68"/>
  <c r="FR20" i="68"/>
  <c r="GK20" i="68" s="1"/>
  <c r="GM20" i="68" s="1"/>
  <c r="FH22" i="68"/>
  <c r="FE22" i="68"/>
  <c r="FK18" i="68"/>
  <c r="FI18" i="68"/>
  <c r="AJ42" i="68"/>
  <c r="FO19" i="68"/>
  <c r="B16" i="68"/>
  <c r="BA20" i="68"/>
  <c r="BL20" i="68" s="1"/>
  <c r="BN20" i="68" s="1"/>
  <c r="EA20" i="68" s="1"/>
  <c r="BA23" i="68"/>
  <c r="BL23" i="68" s="1"/>
  <c r="BN23" i="68" s="1"/>
  <c r="BA24" i="68"/>
  <c r="BL24" i="68" s="1"/>
  <c r="BN24" i="68" s="1"/>
  <c r="EA24" i="68" s="1"/>
  <c r="BA21" i="68"/>
  <c r="BL21" i="68" s="1"/>
  <c r="BN21" i="68" s="1"/>
  <c r="EA21" i="68" s="1"/>
  <c r="BA22" i="68"/>
  <c r="BL22" i="68" s="1"/>
  <c r="BN22" i="68" s="1"/>
  <c r="FN19" i="68" l="1"/>
  <c r="GN20" i="68"/>
  <c r="EA22" i="68"/>
  <c r="EA23" i="68"/>
  <c r="GN23" i="68" s="1"/>
  <c r="CS47" i="68"/>
  <c r="AQ46" i="68"/>
  <c r="GN24" i="68"/>
  <c r="FL22" i="68"/>
  <c r="AK46" i="68"/>
  <c r="FI22" i="68"/>
  <c r="AV45" i="68"/>
  <c r="FR21" i="68"/>
  <c r="GK21" i="68" s="1"/>
  <c r="GM21" i="68" s="1"/>
  <c r="GN21" i="68" s="1"/>
  <c r="AL42" i="68"/>
  <c r="CK42" i="68"/>
  <c r="CM42" i="68" s="1"/>
  <c r="CS44" i="68"/>
  <c r="AW44" i="68"/>
  <c r="FL17" i="68"/>
  <c r="FI17" i="68"/>
  <c r="AK41" i="68"/>
  <c r="FO18" i="68"/>
  <c r="FM18" i="68"/>
  <c r="FQ18" i="68" s="1"/>
  <c r="AV42" i="68" s="1"/>
  <c r="CS42" i="68" s="1"/>
  <c r="FJ18" i="68"/>
  <c r="FR19" i="68"/>
  <c r="GK19" i="68" s="1"/>
  <c r="GM19" i="68" s="1"/>
  <c r="GN19" i="68" s="1"/>
  <c r="AT43" i="68"/>
  <c r="AW43" i="68" s="1"/>
  <c r="B20" i="68" l="1"/>
  <c r="FN18" i="68"/>
  <c r="B23" i="68"/>
  <c r="AR46" i="68"/>
  <c r="CQ46" i="68"/>
  <c r="B24" i="68"/>
  <c r="B21" i="68"/>
  <c r="CS45" i="68"/>
  <c r="AW45" i="68"/>
  <c r="FR18" i="68"/>
  <c r="GK18" i="68" s="1"/>
  <c r="GM18" i="68" s="1"/>
  <c r="GN18" i="68" s="1"/>
  <c r="AT42" i="68"/>
  <c r="AW42" i="68" s="1"/>
  <c r="AL46" i="68"/>
  <c r="CL46" i="68"/>
  <c r="CM46" i="68" s="1"/>
  <c r="B19" i="68"/>
  <c r="FP22" i="68"/>
  <c r="FP17" i="68"/>
  <c r="FM22" i="68"/>
  <c r="FQ22" i="68" s="1"/>
  <c r="AV46" i="68" s="1"/>
  <c r="FJ22" i="68"/>
  <c r="FM17" i="68"/>
  <c r="FQ17" i="68" s="1"/>
  <c r="AV41" i="68" s="1"/>
  <c r="FJ17" i="68"/>
  <c r="AL41" i="68"/>
  <c r="CL41" i="68"/>
  <c r="CM41" i="68" s="1"/>
  <c r="CS41" i="68" l="1"/>
  <c r="FN22" i="68"/>
  <c r="CS46" i="68"/>
  <c r="FR22" i="68"/>
  <c r="GK22" i="68" s="1"/>
  <c r="GM22" i="68" s="1"/>
  <c r="GN22" i="68" s="1"/>
  <c r="AU46" i="68"/>
  <c r="AW46" i="68" s="1"/>
  <c r="B18" i="68"/>
  <c r="FN17" i="68"/>
  <c r="AU41" i="68"/>
  <c r="AW41" i="68" s="1"/>
  <c r="FR17" i="68"/>
  <c r="GK17" i="68" s="1"/>
  <c r="GM17" i="68" s="1"/>
  <c r="GN17" i="68" s="1"/>
  <c r="B22" i="68" l="1"/>
  <c r="B17" i="68"/>
</calcChain>
</file>

<file path=xl/sharedStrings.xml><?xml version="1.0" encoding="utf-8"?>
<sst xmlns="http://schemas.openxmlformats.org/spreadsheetml/2006/main" count="2357" uniqueCount="106">
  <si>
    <t>U</t>
  </si>
  <si>
    <t>Título</t>
  </si>
  <si>
    <t>V</t>
  </si>
  <si>
    <t>M</t>
  </si>
  <si>
    <t>ST</t>
  </si>
  <si>
    <t>T</t>
  </si>
  <si>
    <t>I</t>
  </si>
  <si>
    <t>P</t>
  </si>
  <si>
    <t>VG</t>
  </si>
  <si>
    <t>C</t>
  </si>
  <si>
    <t>B</t>
  </si>
  <si>
    <t>E</t>
  </si>
  <si>
    <t>Dto.</t>
  </si>
  <si>
    <t>TA</t>
  </si>
  <si>
    <t>TR</t>
  </si>
  <si>
    <t>TD</t>
  </si>
  <si>
    <t>PT</t>
  </si>
  <si>
    <t>Porc.</t>
  </si>
  <si>
    <t>1+2 Rueda</t>
  </si>
  <si>
    <t>3 ruedas</t>
  </si>
  <si>
    <t>TEXTOS E INTERPRETACION</t>
  </si>
  <si>
    <t>COREOGRAFIA Y BAILES</t>
  </si>
  <si>
    <t>VESTUARIO, MAQUILLAJE, ESCENOGR.</t>
  </si>
  <si>
    <t>TOTAL DOS JURADOS</t>
  </si>
  <si>
    <t>1+2</t>
  </si>
  <si>
    <t>VISION GLOBAL</t>
  </si>
  <si>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</si>
  <si>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</si>
  <si>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</si>
  <si>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Textos Interpretación</t>
  </si>
  <si>
    <t>Coreo Bailes</t>
  </si>
  <si>
    <t>Vest.Maqu.Escen.</t>
  </si>
  <si>
    <t>Tabú</t>
  </si>
  <si>
    <t>La Compañía</t>
  </si>
  <si>
    <t>Madame Gótica</t>
  </si>
  <si>
    <t>Sociedad Anónima</t>
  </si>
  <si>
    <t>Momosapiens</t>
  </si>
  <si>
    <t>Zíngaros</t>
  </si>
  <si>
    <t>Curtidores de Hongos</t>
  </si>
  <si>
    <t>La Margarita</t>
  </si>
  <si>
    <t>La Trasnochada</t>
  </si>
  <si>
    <t>Cayó la Cabra</t>
  </si>
  <si>
    <t>La Gran Muñeca</t>
  </si>
  <si>
    <t>Integración</t>
  </si>
  <si>
    <t>Yambo Kenia</t>
  </si>
  <si>
    <t>ARREGLOS, VOCES, MUSICALIDAD</t>
  </si>
  <si>
    <t>Arreglos, Voces, Musicalidad</t>
  </si>
  <si>
    <t>Los Muchachos</t>
  </si>
  <si>
    <t>Doña Bastarda</t>
  </si>
  <si>
    <t>Queso Magro</t>
  </si>
  <si>
    <t>Valores</t>
  </si>
  <si>
    <t>A</t>
  </si>
  <si>
    <t>PUESTA ESCENA-ACC.ESC.</t>
  </si>
  <si>
    <t>Puesta Acc.Esc.</t>
  </si>
  <si>
    <t>A la Bartola</t>
  </si>
  <si>
    <t>Jardín del Pueblo</t>
  </si>
  <si>
    <t>Caballeros</t>
  </si>
  <si>
    <t>Un Título Viejo</t>
  </si>
  <si>
    <t>Gente Grande</t>
  </si>
  <si>
    <t>La Nueva Milonga</t>
  </si>
  <si>
    <t>La Sara del Cordón</t>
  </si>
  <si>
    <t>Fernando Imperial</t>
  </si>
  <si>
    <t>4 Fernando Imperial</t>
  </si>
  <si>
    <t>1 Jorge Damseaux</t>
  </si>
  <si>
    <t>Jorge Damseaux</t>
  </si>
  <si>
    <t>2 Mariana Gerosa</t>
  </si>
  <si>
    <t>Mariana Gerosa</t>
  </si>
  <si>
    <t>Fernando Schmidt</t>
  </si>
  <si>
    <t>2 Fernando Schmidt</t>
  </si>
  <si>
    <t>5 Victoria Falkin</t>
  </si>
  <si>
    <t>Victoria Falkin</t>
  </si>
  <si>
    <t>Jorge</t>
  </si>
  <si>
    <t>La Mojigata</t>
  </si>
  <si>
    <t>Herencia Ancestral</t>
  </si>
  <si>
    <t>Adams</t>
  </si>
  <si>
    <t>Los Rolin</t>
  </si>
  <si>
    <t>Carambola</t>
  </si>
  <si>
    <t>Los Choby´s</t>
  </si>
  <si>
    <t>Voces y arreglos</t>
  </si>
  <si>
    <t>Textos</t>
  </si>
  <si>
    <t>Puesta en escena</t>
  </si>
  <si>
    <t>Visión global = Total</t>
  </si>
  <si>
    <t>Vestuario</t>
  </si>
  <si>
    <t>Musicalidad</t>
  </si>
  <si>
    <t>Interpretación</t>
  </si>
  <si>
    <t>Acción escénica</t>
  </si>
  <si>
    <t>Maquillaje</t>
  </si>
  <si>
    <t>Visión global</t>
  </si>
  <si>
    <t>Total</t>
  </si>
  <si>
    <t>Coreografía</t>
  </si>
  <si>
    <t>Bailes</t>
  </si>
  <si>
    <t>Don Bochinche y cía.</t>
  </si>
  <si>
    <t>Falta y Resto</t>
  </si>
  <si>
    <t>Los Diablos Verdes</t>
  </si>
  <si>
    <t>Mi Vieja Mula</t>
  </si>
  <si>
    <t>Patos Cabreros</t>
  </si>
  <si>
    <t>Susana Bosch</t>
  </si>
  <si>
    <t>Adriana Da Silva</t>
  </si>
  <si>
    <t>Juan Campo</t>
  </si>
  <si>
    <t>Más que Lonja</t>
  </si>
  <si>
    <t>House</t>
  </si>
  <si>
    <t>1 Susana Bosch</t>
  </si>
  <si>
    <t>3 Adriana Da Silva</t>
  </si>
  <si>
    <t>Cyranos</t>
  </si>
  <si>
    <t>Social Club</t>
  </si>
  <si>
    <t>4 Juan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</si>
</sst>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b/>
      <sz val="10"/>
      <color indexed="48"/>
      <name val="Arial"/>
      <family val="2"/>
    </font>
    <font>
      <sz val="12"/>
      <color indexed="9"/>
      <name val="Arial"/>
      <family val="2"/>
    </font>
    <font>
      <sz val="12"/>
      <color indexed="15"/>
      <name val="Arial"/>
      <family val="2"/>
    </font>
    <font>
      <sz val="12"/>
      <color indexed="13"/>
      <name val="Arial"/>
      <family val="2"/>
    </font>
    <font>
      <sz val="10"/>
      <color theme="7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b/>
      <sz val="10"/>
      <color indexed="62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1" applyAlignment="1" applyProtection="1"/>
    <xf numFmtId="164" fontId="0" fillId="0" borderId="0" xfId="0" applyNumberFormat="1"/>
    <xf numFmtId="164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5" borderId="0" xfId="0" applyFill="1"/>
    <xf numFmtId="0" fontId="0" fillId="7" borderId="0" xfId="0" applyFill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5" fillId="0" borderId="0" xfId="0" applyFont="1" applyAlignment="1">
      <alignment horizontal="center"/>
    </xf>
    <xf numFmtId="0" fontId="0" fillId="16" borderId="0" xfId="0" applyFill="1" applyAlignment="1">
      <alignment horizontal="center"/>
    </xf>
    <xf numFmtId="0" fontId="0" fillId="21" borderId="0" xfId="0" applyFill="1"/>
    <xf numFmtId="1" fontId="0" fillId="21" borderId="1" xfId="0" applyNumberFormat="1" applyFill="1" applyBorder="1" applyAlignment="1">
      <alignment horizontal="center"/>
    </xf>
    <xf numFmtId="1" fontId="0" fillId="21" borderId="0" xfId="0" applyNumberFormat="1" applyFill="1" applyAlignment="1">
      <alignment horizontal="center"/>
    </xf>
    <xf numFmtId="1" fontId="7" fillId="20" borderId="0" xfId="0" applyNumberFormat="1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1" fontId="17" fillId="20" borderId="0" xfId="0" applyNumberFormat="1" applyFont="1" applyFill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" fillId="5" borderId="0" xfId="0" applyFont="1" applyFill="1"/>
    <xf numFmtId="1" fontId="0" fillId="16" borderId="1" xfId="0" applyNumberFormat="1" applyFill="1" applyBorder="1" applyAlignment="1">
      <alignment horizontal="center"/>
    </xf>
    <xf numFmtId="1" fontId="0" fillId="16" borderId="0" xfId="0" applyNumberFormat="1" applyFill="1" applyAlignment="1">
      <alignment horizontal="center"/>
    </xf>
    <xf numFmtId="0" fontId="0" fillId="16" borderId="0" xfId="0" applyFill="1" applyAlignment="1" applyProtection="1">
      <alignment horizontal="center"/>
      <protection locked="0"/>
    </xf>
    <xf numFmtId="1" fontId="7" fillId="16" borderId="0" xfId="0" applyNumberFormat="1" applyFont="1" applyFill="1" applyAlignment="1">
      <alignment horizontal="center"/>
    </xf>
    <xf numFmtId="1" fontId="0" fillId="16" borderId="0" xfId="0" applyNumberFormat="1" applyFill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1" fontId="20" fillId="8" borderId="0" xfId="0" applyNumberFormat="1" applyFont="1" applyFill="1"/>
    <xf numFmtId="1" fontId="7" fillId="8" borderId="0" xfId="0" applyNumberFormat="1" applyFont="1" applyFill="1" applyAlignment="1">
      <alignment horizontal="center"/>
    </xf>
    <xf numFmtId="0" fontId="7" fillId="8" borderId="0" xfId="0" applyFont="1" applyFill="1" applyAlignment="1">
      <alignment horizontal="center"/>
    </xf>
    <xf numFmtId="1" fontId="3" fillId="22" borderId="0" xfId="0" applyNumberFormat="1" applyFont="1" applyFill="1"/>
    <xf numFmtId="1" fontId="0" fillId="8" borderId="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22" fillId="0" borderId="0" xfId="0" applyFont="1" applyAlignment="1">
      <alignment horizontal="center"/>
    </xf>
    <xf numFmtId="0" fontId="7" fillId="26" borderId="0" xfId="0" applyFont="1" applyFill="1" applyAlignment="1">
      <alignment horizontal="center"/>
    </xf>
    <xf numFmtId="0" fontId="6" fillId="26" borderId="0" xfId="0" applyFont="1" applyFill="1"/>
    <xf numFmtId="0" fontId="5" fillId="26" borderId="0" xfId="0" applyFont="1" applyFill="1" applyAlignment="1">
      <alignment horizontal="center"/>
    </xf>
    <xf numFmtId="0" fontId="0" fillId="26" borderId="0" xfId="0" applyFill="1"/>
    <xf numFmtId="0" fontId="3" fillId="26" borderId="0" xfId="0" applyFont="1" applyFill="1" applyAlignment="1">
      <alignment horizontal="center"/>
    </xf>
    <xf numFmtId="1" fontId="0" fillId="26" borderId="0" xfId="0" applyNumberFormat="1" applyFill="1" applyAlignment="1">
      <alignment horizontal="center"/>
    </xf>
    <xf numFmtId="1" fontId="3" fillId="26" borderId="0" xfId="0" applyNumberFormat="1" applyFont="1" applyFill="1" applyAlignment="1">
      <alignment horizontal="center"/>
    </xf>
    <xf numFmtId="0" fontId="7" fillId="19" borderId="0" xfId="0" applyFont="1" applyFill="1"/>
    <xf numFmtId="1" fontId="7" fillId="19" borderId="0" xfId="0" applyNumberFormat="1" applyFont="1" applyFill="1" applyAlignment="1">
      <alignment horizontal="center"/>
    </xf>
    <xf numFmtId="1" fontId="0" fillId="19" borderId="1" xfId="0" applyNumberFormat="1" applyFill="1" applyBorder="1" applyAlignment="1">
      <alignment horizontal="center"/>
    </xf>
    <xf numFmtId="0" fontId="7" fillId="19" borderId="0" xfId="0" applyFont="1" applyFill="1" applyAlignment="1">
      <alignment horizontal="center"/>
    </xf>
    <xf numFmtId="0" fontId="0" fillId="18" borderId="0" xfId="0" applyFill="1" applyAlignment="1" applyProtection="1">
      <alignment horizontal="center"/>
      <protection locked="0"/>
    </xf>
    <xf numFmtId="0" fontId="23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5" fillId="0" borderId="0" xfId="0" applyFont="1"/>
    <xf numFmtId="0" fontId="24" fillId="0" borderId="0" xfId="0" applyFont="1"/>
    <xf numFmtId="0" fontId="17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0" fillId="21" borderId="1" xfId="0" applyFill="1" applyBorder="1"/>
    <xf numFmtId="0" fontId="0" fillId="21" borderId="2" xfId="0" applyFill="1" applyBorder="1"/>
    <xf numFmtId="1" fontId="7" fillId="8" borderId="0" xfId="0" applyNumberFormat="1" applyFont="1" applyFill="1"/>
    <xf numFmtId="0" fontId="0" fillId="19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0" borderId="1" xfId="0" applyBorder="1"/>
    <xf numFmtId="0" fontId="1" fillId="5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1" fontId="3" fillId="2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1" fontId="3" fillId="19" borderId="0" xfId="0" applyNumberFormat="1" applyFont="1" applyFill="1" applyAlignment="1">
      <alignment horizontal="center"/>
    </xf>
    <xf numFmtId="1" fontId="17" fillId="2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28" borderId="0" xfId="0" applyFill="1"/>
    <xf numFmtId="0" fontId="1" fillId="18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27" borderId="0" xfId="0" applyFont="1" applyFill="1" applyAlignment="1">
      <alignment horizontal="center"/>
    </xf>
    <xf numFmtId="0" fontId="12" fillId="11" borderId="0" xfId="0" quotePrefix="1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14" fillId="13" borderId="0" xfId="0" quotePrefix="1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3" fillId="12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24" borderId="0" xfId="0" applyFont="1" applyFill="1" applyAlignment="1">
      <alignment horizontal="center"/>
    </xf>
    <xf numFmtId="0" fontId="3" fillId="23" borderId="0" xfId="0" applyFont="1" applyFill="1" applyAlignment="1">
      <alignment horizontal="center"/>
    </xf>
    <xf numFmtId="0" fontId="6" fillId="25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133351</xdr:colOff>
      <xdr:row>0</xdr:row>
      <xdr:rowOff>0</xdr:rowOff>
    </xdr:from>
    <xdr:to>
      <xdr:col>10</xdr:col>
      <xdr:colOff>523875</xdr:colOff>
      <xdr:row>25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60393-CF2C-520D-33DC-EEF92A86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0"/>
          <a:ext cx="4200524" cy="420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C872-2FA6-4E61-8DD4-0095993A885F}">
  <dimension ref="A1:Q27"/>
  <sheetViews>
    <sheetView tabSelected="1" workbookViewId="0">
      <selection activeCell="A7" sqref="A7"/>
    </sheetView>
  </sheetViews>
  <sheetFormatPr baseColWidth="10" defaultRowHeight="12.75" x14ac:dyDescent="0.2"/>
  <sheetData>
    <row r="1" spans="1:17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1:17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</row>
    <row r="7" spans="1:17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17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17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7" x14ac:dyDescent="0.2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x14ac:dyDescent="0.2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17" x14ac:dyDescent="0.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</row>
    <row r="13" spans="1:17" x14ac:dyDescent="0.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1:17" x14ac:dyDescent="0.2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</row>
    <row r="15" spans="1:17" x14ac:dyDescent="0.2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</row>
    <row r="17" spans="1:17" x14ac:dyDescent="0.2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x14ac:dyDescent="0.2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17" x14ac:dyDescent="0.2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17" x14ac:dyDescent="0.2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  <row r="23" spans="1:17" x14ac:dyDescent="0.2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</row>
    <row r="24" spans="1:17" x14ac:dyDescent="0.2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</row>
    <row r="25" spans="1:17" x14ac:dyDescent="0.2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</row>
    <row r="26" spans="1:17" x14ac:dyDescent="0.2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17"/>
  <sheetViews>
    <sheetView workbookViewId="0">
      <pane xSplit="3" topLeftCell="D1" activePane="topRight" state="frozen"/>
      <selection pane="topRight" activeCell="C30" sqref="C30:C48"/>
    </sheetView>
  </sheetViews>
  <sheetFormatPr baseColWidth="10" defaultRowHeight="12.75" x14ac:dyDescent="0.2"/>
  <cols>
    <col min="1" max="1" width="3" bestFit="1" customWidth="1"/>
    <col min="2" max="2" width="5" bestFit="1" customWidth="1"/>
    <col min="3" max="3" width="24.5703125" bestFit="1" customWidth="1"/>
    <col min="4" max="4" width="4" bestFit="1" customWidth="1"/>
    <col min="5" max="5" width="3" bestFit="1" customWidth="1"/>
    <col min="6" max="6" width="3.7109375" bestFit="1" customWidth="1"/>
    <col min="7" max="7" width="4" bestFit="1" customWidth="1"/>
    <col min="8" max="11" width="4" customWidth="1"/>
    <col min="12" max="15" width="4" bestFit="1" customWidth="1"/>
    <col min="16" max="19" width="4" customWidth="1"/>
    <col min="20" max="22" width="4" bestFit="1" customWidth="1"/>
    <col min="23" max="23" width="3.7109375" bestFit="1" customWidth="1"/>
    <col min="24" max="24" width="3.42578125" bestFit="1" customWidth="1"/>
    <col min="25" max="25" width="4" bestFit="1" customWidth="1"/>
    <col min="26" max="26" width="4.42578125" customWidth="1"/>
    <col min="27" max="32" width="4" bestFit="1" customWidth="1"/>
    <col min="33" max="36" width="4" customWidth="1"/>
    <col min="37" max="41" width="4" bestFit="1" customWidth="1"/>
    <col min="42" max="45" width="4" customWidth="1"/>
    <col min="46" max="46" width="4" bestFit="1" customWidth="1"/>
    <col min="47" max="47" width="3.7109375" customWidth="1"/>
    <col min="48" max="49" width="4" bestFit="1" customWidth="1"/>
    <col min="50" max="53" width="4" customWidth="1"/>
    <col min="54" max="56" width="4" bestFit="1" customWidth="1"/>
    <col min="57" max="57" width="3.7109375" bestFit="1" customWidth="1"/>
    <col min="58" max="58" width="4" bestFit="1" customWidth="1"/>
    <col min="59" max="63" width="4" customWidth="1"/>
    <col min="64" max="64" width="5" bestFit="1" customWidth="1"/>
    <col min="65" max="65" width="4.5703125" bestFit="1" customWidth="1"/>
    <col min="66" max="66" width="5.28515625" customWidth="1"/>
    <col min="67" max="67" width="5.5703125" bestFit="1" customWidth="1"/>
    <col min="68" max="69" width="4" bestFit="1" customWidth="1"/>
    <col min="70" max="70" width="3.7109375" bestFit="1" customWidth="1"/>
    <col min="71" max="73" width="4" bestFit="1" customWidth="1"/>
    <col min="74" max="74" width="3.7109375" bestFit="1" customWidth="1"/>
    <col min="75" max="78" width="4" bestFit="1" customWidth="1"/>
    <col min="79" max="79" width="3.7109375" bestFit="1" customWidth="1"/>
    <col min="80" max="80" width="4" bestFit="1" customWidth="1"/>
    <col min="81" max="81" width="5" bestFit="1" customWidth="1"/>
    <col min="82" max="84" width="4" bestFit="1" customWidth="1"/>
    <col min="85" max="85" width="4.42578125" customWidth="1"/>
    <col min="86" max="86" width="4" bestFit="1" customWidth="1"/>
    <col min="87" max="87" width="3.7109375" bestFit="1" customWidth="1"/>
    <col min="88" max="90" width="4" bestFit="1" customWidth="1"/>
    <col min="91" max="91" width="5" bestFit="1" customWidth="1"/>
    <col min="92" max="93" width="4" bestFit="1" customWidth="1"/>
    <col min="94" max="94" width="3" bestFit="1" customWidth="1"/>
    <col min="95" max="95" width="4" bestFit="1" customWidth="1"/>
    <col min="96" max="96" width="3" bestFit="1" customWidth="1"/>
    <col min="97" max="97" width="5" bestFit="1" customWidth="1"/>
    <col min="98" max="99" width="4" bestFit="1" customWidth="1"/>
    <col min="100" max="100" width="4.5703125" bestFit="1" customWidth="1"/>
    <col min="101" max="102" width="5" bestFit="1" customWidth="1"/>
    <col min="103" max="103" width="3.7109375" bestFit="1" customWidth="1"/>
    <col min="104" max="106" width="4" bestFit="1" customWidth="1"/>
    <col min="107" max="107" width="4.42578125" customWidth="1"/>
    <col min="108" max="108" width="4" bestFit="1" customWidth="1"/>
    <col min="109" max="109" width="4" customWidth="1"/>
    <col min="110" max="113" width="4" bestFit="1" customWidth="1"/>
    <col min="114" max="114" width="5" bestFit="1" customWidth="1"/>
    <col min="115" max="115" width="3.7109375" bestFit="1" customWidth="1"/>
    <col min="116" max="121" width="4" bestFit="1" customWidth="1"/>
    <col min="122" max="122" width="5" bestFit="1" customWidth="1"/>
    <col min="123" max="123" width="3.7109375" bestFit="1" customWidth="1"/>
    <col min="124" max="124" width="5" bestFit="1" customWidth="1"/>
    <col min="125" max="127" width="4" bestFit="1" customWidth="1"/>
    <col min="128" max="128" width="5" bestFit="1" customWidth="1"/>
    <col min="129" max="129" width="3.42578125" bestFit="1" customWidth="1"/>
    <col min="130" max="131" width="5" bestFit="1" customWidth="1"/>
    <col min="132" max="132" width="4.5703125" style="23" bestFit="1" customWidth="1"/>
    <col min="133" max="133" width="3.7109375" bestFit="1" customWidth="1"/>
    <col min="134" max="134" width="4" bestFit="1" customWidth="1"/>
    <col min="135" max="135" width="5" bestFit="1" customWidth="1"/>
    <col min="136" max="136" width="4.5703125" bestFit="1" customWidth="1"/>
    <col min="137" max="138" width="5" bestFit="1" customWidth="1"/>
    <col min="139" max="139" width="4" customWidth="1"/>
    <col min="140" max="140" width="6.5703125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5" width="4" bestFit="1" customWidth="1"/>
    <col min="146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4" width="4" bestFit="1" customWidth="1"/>
    <col min="155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2" width="4" bestFit="1" customWidth="1"/>
    <col min="163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2.28515625" bestFit="1" customWidth="1"/>
    <col min="177" max="177" width="3.7109375" bestFit="1" customWidth="1"/>
    <col min="178" max="178" width="3.42578125" bestFit="1" customWidth="1"/>
    <col min="179" max="180" width="2.28515625" bestFit="1" customWidth="1"/>
    <col min="181" max="181" width="3.7109375" bestFit="1" customWidth="1"/>
    <col min="182" max="182" width="3.42578125" bestFit="1" customWidth="1"/>
    <col min="183" max="184" width="3" bestFit="1" customWidth="1"/>
    <col min="185" max="185" width="2.140625" bestFit="1" customWidth="1"/>
    <col min="186" max="186" width="3.7109375" bestFit="1" customWidth="1"/>
    <col min="187" max="187" width="3.42578125" bestFit="1" customWidth="1"/>
    <col min="188" max="189" width="3" bestFit="1" customWidth="1"/>
    <col min="190" max="190" width="2.140625" bestFit="1" customWidth="1"/>
    <col min="191" max="191" width="3.7109375" bestFit="1" customWidth="1"/>
    <col min="192" max="192" width="4" bestFit="1" customWidth="1"/>
    <col min="193" max="193" width="5" bestFit="1" customWidth="1"/>
    <col min="194" max="194" width="4.5703125" bestFit="1" customWidth="1"/>
    <col min="195" max="196" width="5" bestFit="1" customWidth="1"/>
    <col min="197" max="197" width="3" bestFit="1" customWidth="1"/>
    <col min="199" max="199" width="24.5703125" bestFit="1" customWidth="1"/>
  </cols>
  <sheetData>
    <row r="1" spans="1:201" ht="15" x14ac:dyDescent="0.2">
      <c r="C1" s="6"/>
      <c r="D1" s="104" t="s">
        <v>26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P1" s="121" t="s">
        <v>27</v>
      </c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C1" s="118" t="s">
        <v>28</v>
      </c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23"/>
    </row>
    <row r="2" spans="1:201" x14ac:dyDescent="0.2">
      <c r="D2" s="106" t="s">
        <v>46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29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9" t="s">
        <v>53</v>
      </c>
      <c r="AM2" s="109"/>
      <c r="AN2" s="109"/>
      <c r="AO2" s="109"/>
      <c r="AP2" s="109"/>
      <c r="AQ2" s="109"/>
      <c r="AR2" s="109"/>
      <c r="AS2" s="109"/>
      <c r="AT2" s="106" t="s">
        <v>30</v>
      </c>
      <c r="AU2" s="106"/>
      <c r="AV2" s="106"/>
      <c r="AW2" s="106"/>
      <c r="AX2" s="23"/>
      <c r="AY2" s="23"/>
      <c r="AZ2" s="23"/>
      <c r="BA2" s="23"/>
      <c r="BB2" s="108" t="s">
        <v>31</v>
      </c>
      <c r="BC2" s="108"/>
      <c r="BD2" s="108"/>
      <c r="BE2" s="108"/>
      <c r="BF2" s="108"/>
      <c r="BG2" s="26"/>
      <c r="BH2" s="26"/>
      <c r="BI2" s="26"/>
      <c r="BJ2" s="26"/>
      <c r="BK2" s="26"/>
      <c r="BP2" s="106" t="s">
        <v>46</v>
      </c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7" t="s">
        <v>29</v>
      </c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9" t="s">
        <v>53</v>
      </c>
      <c r="CY2" s="109"/>
      <c r="CZ2" s="109"/>
      <c r="DA2" s="109"/>
      <c r="DB2" s="109"/>
      <c r="DC2" s="109"/>
      <c r="DD2" s="109"/>
      <c r="DE2" s="109"/>
      <c r="DF2" s="106" t="s">
        <v>30</v>
      </c>
      <c r="DG2" s="106"/>
      <c r="DH2" s="106"/>
      <c r="DI2" s="106"/>
      <c r="DJ2" s="23"/>
      <c r="DK2" s="23"/>
      <c r="DL2" s="23"/>
      <c r="DM2" s="23"/>
      <c r="DN2" s="108" t="s">
        <v>31</v>
      </c>
      <c r="DO2" s="108"/>
      <c r="DP2" s="108"/>
      <c r="DQ2" s="108"/>
      <c r="DR2" s="108"/>
      <c r="DS2" s="26"/>
      <c r="DT2" s="26"/>
      <c r="DU2" s="26"/>
      <c r="DV2" s="26"/>
      <c r="DW2" s="26"/>
      <c r="EC2" s="106" t="s">
        <v>46</v>
      </c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7" t="s">
        <v>29</v>
      </c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9" t="s">
        <v>53</v>
      </c>
      <c r="FL2" s="109"/>
      <c r="FM2" s="109"/>
      <c r="FN2" s="109"/>
      <c r="FO2" s="109"/>
      <c r="FP2" s="109"/>
      <c r="FQ2" s="109"/>
      <c r="FR2" s="109"/>
      <c r="FS2" s="106" t="s">
        <v>30</v>
      </c>
      <c r="FT2" s="106"/>
      <c r="FU2" s="106"/>
      <c r="FV2" s="106"/>
      <c r="FW2" s="23"/>
      <c r="FX2" s="23"/>
      <c r="FY2" s="23"/>
      <c r="FZ2" s="23"/>
      <c r="GA2" s="108" t="s">
        <v>31</v>
      </c>
      <c r="GB2" s="108"/>
      <c r="GC2" s="108"/>
      <c r="GD2" s="108"/>
      <c r="GE2" s="108"/>
      <c r="GF2" s="26"/>
      <c r="GG2" s="26"/>
      <c r="GH2" s="26"/>
      <c r="GI2" s="26"/>
      <c r="GJ2" s="26"/>
      <c r="GK2" s="23"/>
      <c r="GL2" s="23"/>
      <c r="GM2" s="23"/>
      <c r="GN2" s="23"/>
      <c r="GO2" s="23"/>
    </row>
    <row r="3" spans="1:201" s="2" customFormat="1" x14ac:dyDescent="0.2">
      <c r="D3" s="2">
        <v>24</v>
      </c>
      <c r="E3" s="2">
        <v>24</v>
      </c>
      <c r="F3" s="2">
        <v>24</v>
      </c>
      <c r="G3" s="62">
        <f>SUM(D3:F3)</f>
        <v>72</v>
      </c>
      <c r="H3" s="2">
        <v>4</v>
      </c>
      <c r="I3" s="2">
        <v>2</v>
      </c>
      <c r="J3" s="2">
        <v>2</v>
      </c>
      <c r="K3" s="33">
        <v>192</v>
      </c>
      <c r="L3" s="13">
        <v>24</v>
      </c>
      <c r="M3" s="13">
        <v>24</v>
      </c>
      <c r="N3" s="14">
        <v>24</v>
      </c>
      <c r="O3" s="63">
        <f>L3+M3+N3</f>
        <v>72</v>
      </c>
      <c r="P3" s="14">
        <v>4</v>
      </c>
      <c r="Q3" s="14">
        <v>2</v>
      </c>
      <c r="R3" s="14">
        <v>2</v>
      </c>
      <c r="S3" s="31">
        <v>192</v>
      </c>
      <c r="T3" s="10">
        <f>K3+S3</f>
        <v>384</v>
      </c>
      <c r="U3" s="13">
        <v>24</v>
      </c>
      <c r="V3" s="13">
        <v>24</v>
      </c>
      <c r="W3" s="13">
        <v>24</v>
      </c>
      <c r="X3" s="65">
        <f>W3+V3+U3</f>
        <v>72</v>
      </c>
      <c r="Y3" s="13">
        <v>4</v>
      </c>
      <c r="Z3" s="13">
        <v>2</v>
      </c>
      <c r="AA3" s="13">
        <v>2</v>
      </c>
      <c r="AB3" s="32">
        <v>192</v>
      </c>
      <c r="AC3" s="13">
        <v>24</v>
      </c>
      <c r="AD3" s="13">
        <v>24</v>
      </c>
      <c r="AE3" s="13">
        <v>24</v>
      </c>
      <c r="AF3" s="65">
        <f>AE3+AD3+AC3</f>
        <v>72</v>
      </c>
      <c r="AG3" s="13">
        <v>4</v>
      </c>
      <c r="AH3" s="13">
        <v>2</v>
      </c>
      <c r="AI3" s="13">
        <v>2</v>
      </c>
      <c r="AJ3" s="32">
        <v>192</v>
      </c>
      <c r="AK3" s="12">
        <v>384</v>
      </c>
      <c r="AL3" s="13">
        <v>24</v>
      </c>
      <c r="AM3" s="13">
        <v>24</v>
      </c>
      <c r="AN3" s="13">
        <v>24</v>
      </c>
      <c r="AO3" s="65">
        <f>AN3+AM3+AL3</f>
        <v>72</v>
      </c>
      <c r="AP3" s="13">
        <v>2</v>
      </c>
      <c r="AQ3" s="13">
        <v>2</v>
      </c>
      <c r="AR3" s="13">
        <v>2</v>
      </c>
      <c r="AS3" s="32">
        <v>144</v>
      </c>
      <c r="AT3" s="13">
        <v>0</v>
      </c>
      <c r="AU3" s="13">
        <v>0</v>
      </c>
      <c r="AV3" s="13">
        <v>24</v>
      </c>
      <c r="AW3" s="65">
        <f>AV3+AU3+AT3</f>
        <v>24</v>
      </c>
      <c r="AX3" s="13">
        <v>0</v>
      </c>
      <c r="AY3" s="13">
        <v>0</v>
      </c>
      <c r="AZ3" s="13">
        <v>2</v>
      </c>
      <c r="BA3" s="32">
        <v>48</v>
      </c>
      <c r="BB3" s="13">
        <v>24</v>
      </c>
      <c r="BC3" s="13">
        <v>24</v>
      </c>
      <c r="BD3" s="13">
        <v>0</v>
      </c>
      <c r="BE3" s="13">
        <v>24</v>
      </c>
      <c r="BF3" s="65">
        <f>BE3+BD3+BC3+BB3</f>
        <v>72</v>
      </c>
      <c r="BG3" s="13">
        <v>2</v>
      </c>
      <c r="BH3" s="13">
        <v>1</v>
      </c>
      <c r="BI3" s="13">
        <v>0</v>
      </c>
      <c r="BJ3" s="13">
        <v>2</v>
      </c>
      <c r="BK3" s="32">
        <v>120</v>
      </c>
      <c r="BL3" s="14">
        <v>1080</v>
      </c>
      <c r="BM3" s="13" t="s">
        <v>12</v>
      </c>
      <c r="BN3" s="14">
        <f>BL3</f>
        <v>1080</v>
      </c>
      <c r="BO3" s="13"/>
      <c r="BP3" s="2">
        <v>24</v>
      </c>
      <c r="BQ3" s="2">
        <v>24</v>
      </c>
      <c r="BR3" s="2">
        <v>24</v>
      </c>
      <c r="BS3" s="62">
        <f>SUM(BP3:BR3)</f>
        <v>72</v>
      </c>
      <c r="BT3" s="2">
        <v>4</v>
      </c>
      <c r="BU3" s="2">
        <v>2</v>
      </c>
      <c r="BV3" s="2">
        <v>2</v>
      </c>
      <c r="BW3" s="33">
        <v>192</v>
      </c>
      <c r="BX3" s="13">
        <v>24</v>
      </c>
      <c r="BY3" s="13">
        <v>24</v>
      </c>
      <c r="BZ3" s="14">
        <v>24</v>
      </c>
      <c r="CA3" s="63">
        <f>BX3+BY3+BZ3</f>
        <v>72</v>
      </c>
      <c r="CB3" s="14">
        <v>4</v>
      </c>
      <c r="CC3" s="14">
        <v>2</v>
      </c>
      <c r="CD3" s="14">
        <v>2</v>
      </c>
      <c r="CE3" s="31">
        <v>192</v>
      </c>
      <c r="CF3" s="10">
        <v>384</v>
      </c>
      <c r="CG3" s="13">
        <v>24</v>
      </c>
      <c r="CH3" s="13">
        <v>24</v>
      </c>
      <c r="CI3" s="13">
        <v>24</v>
      </c>
      <c r="CJ3" s="65">
        <v>72</v>
      </c>
      <c r="CK3" s="13">
        <v>4</v>
      </c>
      <c r="CL3" s="13">
        <v>2</v>
      </c>
      <c r="CM3" s="13">
        <v>2</v>
      </c>
      <c r="CN3" s="32">
        <v>192</v>
      </c>
      <c r="CO3" s="13">
        <v>24</v>
      </c>
      <c r="CP3" s="13">
        <v>24</v>
      </c>
      <c r="CQ3" s="13">
        <v>24</v>
      </c>
      <c r="CR3" s="65">
        <f>CQ3+CP3+CO3</f>
        <v>72</v>
      </c>
      <c r="CS3" s="13">
        <v>4</v>
      </c>
      <c r="CT3" s="13">
        <v>2</v>
      </c>
      <c r="CU3" s="13">
        <v>2</v>
      </c>
      <c r="CV3" s="32">
        <v>192</v>
      </c>
      <c r="CW3" s="12">
        <v>384</v>
      </c>
      <c r="CX3" s="13">
        <v>24</v>
      </c>
      <c r="CY3" s="13">
        <v>24</v>
      </c>
      <c r="CZ3" s="13">
        <v>24</v>
      </c>
      <c r="DA3" s="65">
        <f>CZ3+CY3+CX3</f>
        <v>72</v>
      </c>
      <c r="DB3" s="13">
        <v>2</v>
      </c>
      <c r="DC3" s="13">
        <v>2</v>
      </c>
      <c r="DD3" s="13">
        <v>2</v>
      </c>
      <c r="DE3" s="32">
        <v>144</v>
      </c>
      <c r="DF3" s="13">
        <v>0</v>
      </c>
      <c r="DG3" s="13">
        <v>0</v>
      </c>
      <c r="DH3" s="13">
        <v>24</v>
      </c>
      <c r="DI3" s="65">
        <f>DH3+DG3+DF3</f>
        <v>24</v>
      </c>
      <c r="DJ3" s="13">
        <v>0</v>
      </c>
      <c r="DK3" s="13">
        <v>0</v>
      </c>
      <c r="DL3" s="13">
        <v>2</v>
      </c>
      <c r="DM3" s="32">
        <v>48</v>
      </c>
      <c r="DN3" s="13">
        <v>24</v>
      </c>
      <c r="DO3" s="13">
        <v>24</v>
      </c>
      <c r="DP3" s="13">
        <v>0</v>
      </c>
      <c r="DQ3" s="13">
        <v>24</v>
      </c>
      <c r="DR3" s="65">
        <f>DQ3+DP3+DO3+DN3</f>
        <v>72</v>
      </c>
      <c r="DS3" s="13">
        <v>2</v>
      </c>
      <c r="DT3" s="13">
        <v>1</v>
      </c>
      <c r="DU3" s="13">
        <v>0</v>
      </c>
      <c r="DV3" s="13">
        <v>2</v>
      </c>
      <c r="DW3" s="32">
        <v>120</v>
      </c>
      <c r="DX3" s="14">
        <v>1080</v>
      </c>
      <c r="DY3" s="13" t="s">
        <v>12</v>
      </c>
      <c r="DZ3" s="14">
        <f>DX3</f>
        <v>1080</v>
      </c>
      <c r="EA3" s="2">
        <v>2160</v>
      </c>
      <c r="EB3" s="13"/>
      <c r="EC3" s="13">
        <v>24</v>
      </c>
      <c r="ED3" s="13">
        <v>24</v>
      </c>
      <c r="EE3" s="13">
        <v>24</v>
      </c>
      <c r="EF3" s="65">
        <v>72</v>
      </c>
      <c r="EG3" s="13">
        <v>4</v>
      </c>
      <c r="EH3" s="13">
        <v>2</v>
      </c>
      <c r="EI3" s="13">
        <v>2</v>
      </c>
      <c r="EJ3" s="92">
        <v>192</v>
      </c>
      <c r="EK3" s="13">
        <v>24</v>
      </c>
      <c r="EL3" s="13">
        <v>24</v>
      </c>
      <c r="EM3" s="14">
        <v>24</v>
      </c>
      <c r="EN3" s="63">
        <f>EK3+EL3+EM3</f>
        <v>72</v>
      </c>
      <c r="EO3" s="14">
        <v>4</v>
      </c>
      <c r="EP3" s="14">
        <v>2</v>
      </c>
      <c r="EQ3" s="14">
        <v>2</v>
      </c>
      <c r="ER3" s="31">
        <v>192</v>
      </c>
      <c r="ES3" s="10">
        <v>384</v>
      </c>
      <c r="ET3" s="13">
        <v>24</v>
      </c>
      <c r="EU3" s="13">
        <v>24</v>
      </c>
      <c r="EV3" s="13">
        <v>24</v>
      </c>
      <c r="EW3" s="65">
        <f>EV3+EU3+ET3</f>
        <v>72</v>
      </c>
      <c r="EX3" s="13">
        <v>4</v>
      </c>
      <c r="EY3" s="13">
        <v>2</v>
      </c>
      <c r="EZ3" s="13">
        <v>2</v>
      </c>
      <c r="FA3" s="32">
        <v>192</v>
      </c>
      <c r="FB3" s="13">
        <v>24</v>
      </c>
      <c r="FC3" s="13">
        <v>24</v>
      </c>
      <c r="FD3" s="13">
        <v>24</v>
      </c>
      <c r="FE3" s="65">
        <f>FD3+FC3+FB3</f>
        <v>72</v>
      </c>
      <c r="FF3" s="13">
        <v>4</v>
      </c>
      <c r="FG3" s="13">
        <v>2</v>
      </c>
      <c r="FH3" s="13">
        <v>2</v>
      </c>
      <c r="FI3" s="32">
        <v>192</v>
      </c>
      <c r="FJ3" s="12">
        <v>384</v>
      </c>
      <c r="FK3" s="13">
        <v>24</v>
      </c>
      <c r="FL3" s="13">
        <v>24</v>
      </c>
      <c r="FM3" s="13">
        <v>24</v>
      </c>
      <c r="FN3" s="65">
        <f>FM3+FL3+FK3</f>
        <v>72</v>
      </c>
      <c r="FO3" s="13">
        <v>2</v>
      </c>
      <c r="FP3" s="13">
        <v>2</v>
      </c>
      <c r="FQ3" s="13">
        <v>2</v>
      </c>
      <c r="FR3" s="32">
        <v>144</v>
      </c>
      <c r="FS3" s="13">
        <v>0</v>
      </c>
      <c r="FT3" s="13">
        <v>0</v>
      </c>
      <c r="FU3" s="13">
        <v>24</v>
      </c>
      <c r="FV3" s="65">
        <v>24</v>
      </c>
      <c r="FW3" s="13">
        <v>0</v>
      </c>
      <c r="FX3" s="13">
        <v>0</v>
      </c>
      <c r="FY3" s="13">
        <v>2</v>
      </c>
      <c r="FZ3" s="32">
        <v>48</v>
      </c>
      <c r="GA3" s="13">
        <v>24</v>
      </c>
      <c r="GB3" s="13">
        <v>24</v>
      </c>
      <c r="GC3" s="13">
        <v>0</v>
      </c>
      <c r="GD3" s="13">
        <v>24</v>
      </c>
      <c r="GE3" s="65">
        <f>GD3+GC3+GB3+GA3</f>
        <v>72</v>
      </c>
      <c r="GF3" s="13">
        <v>2</v>
      </c>
      <c r="GG3" s="13">
        <v>1</v>
      </c>
      <c r="GH3" s="13">
        <v>0</v>
      </c>
      <c r="GI3" s="13">
        <v>2</v>
      </c>
      <c r="GJ3" s="32">
        <v>120</v>
      </c>
      <c r="GK3" s="14">
        <v>1080</v>
      </c>
      <c r="GL3" s="13" t="s">
        <v>12</v>
      </c>
      <c r="GM3" s="14">
        <f>GK3</f>
        <v>1080</v>
      </c>
      <c r="GN3" s="13">
        <v>3240</v>
      </c>
      <c r="GO3" s="13"/>
      <c r="GP3" s="13" t="s">
        <v>17</v>
      </c>
    </row>
    <row r="4" spans="1:201" s="1" customFormat="1" x14ac:dyDescent="0.2">
      <c r="D4" s="119" t="s">
        <v>101</v>
      </c>
      <c r="E4" s="119"/>
      <c r="F4" s="119"/>
      <c r="G4" s="119"/>
      <c r="H4" s="119"/>
      <c r="I4" s="119"/>
      <c r="J4" s="119"/>
      <c r="K4" s="119"/>
      <c r="L4" s="122" t="s">
        <v>63</v>
      </c>
      <c r="M4" s="122"/>
      <c r="N4" s="122"/>
      <c r="O4" s="122"/>
      <c r="P4" s="122"/>
      <c r="Q4" s="122"/>
      <c r="R4" s="122"/>
      <c r="S4" s="122"/>
      <c r="T4" s="12" t="s">
        <v>14</v>
      </c>
      <c r="U4" s="119" t="s">
        <v>65</v>
      </c>
      <c r="V4" s="119"/>
      <c r="W4" s="119"/>
      <c r="X4" s="119"/>
      <c r="Y4" s="119"/>
      <c r="Z4" s="119"/>
      <c r="AA4" s="119"/>
      <c r="AB4" s="119"/>
      <c r="AC4" s="120" t="s">
        <v>68</v>
      </c>
      <c r="AD4" s="120"/>
      <c r="AE4" s="120"/>
      <c r="AF4" s="120"/>
      <c r="AG4" s="120"/>
      <c r="AH4" s="120"/>
      <c r="AI4" s="120"/>
      <c r="AJ4" s="120"/>
      <c r="AK4" s="12" t="s">
        <v>14</v>
      </c>
      <c r="AL4" s="111" t="s">
        <v>102</v>
      </c>
      <c r="AM4" s="111"/>
      <c r="AN4" s="111"/>
      <c r="AO4" s="111"/>
      <c r="AP4" s="111"/>
      <c r="AQ4" s="111"/>
      <c r="AR4" s="111"/>
      <c r="AS4" s="111"/>
      <c r="AT4" s="110" t="s">
        <v>62</v>
      </c>
      <c r="AU4" s="110"/>
      <c r="AV4" s="110"/>
      <c r="AW4" s="110"/>
      <c r="AX4" s="110"/>
      <c r="AY4" s="110"/>
      <c r="AZ4" s="110"/>
      <c r="BA4" s="110"/>
      <c r="BB4" s="111" t="s">
        <v>69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4" t="s">
        <v>13</v>
      </c>
      <c r="BM4" s="4"/>
      <c r="BN4" s="4"/>
      <c r="BO4" s="4"/>
      <c r="BP4" s="119" t="s">
        <v>101</v>
      </c>
      <c r="BQ4" s="119"/>
      <c r="BR4" s="119"/>
      <c r="BS4" s="119"/>
      <c r="BT4" s="119"/>
      <c r="BU4" s="119"/>
      <c r="BV4" s="119"/>
      <c r="BW4" s="119"/>
      <c r="BX4" s="122" t="s">
        <v>63</v>
      </c>
      <c r="BY4" s="122"/>
      <c r="BZ4" s="122"/>
      <c r="CA4" s="122"/>
      <c r="CB4" s="122"/>
      <c r="CC4" s="122"/>
      <c r="CD4" s="122"/>
      <c r="CE4" s="122"/>
      <c r="CF4" s="12" t="s">
        <v>14</v>
      </c>
      <c r="CG4" s="119" t="s">
        <v>65</v>
      </c>
      <c r="CH4" s="119"/>
      <c r="CI4" s="119"/>
      <c r="CJ4" s="119"/>
      <c r="CK4" s="119"/>
      <c r="CL4" s="119"/>
      <c r="CM4" s="119"/>
      <c r="CN4" s="119"/>
      <c r="CO4" s="120" t="s">
        <v>68</v>
      </c>
      <c r="CP4" s="120"/>
      <c r="CQ4" s="120"/>
      <c r="CR4" s="120"/>
      <c r="CS4" s="120"/>
      <c r="CT4" s="120"/>
      <c r="CU4" s="120"/>
      <c r="CV4" s="120"/>
      <c r="CW4" s="12" t="s">
        <v>14</v>
      </c>
      <c r="CX4" s="111" t="s">
        <v>102</v>
      </c>
      <c r="CY4" s="111"/>
      <c r="CZ4" s="111"/>
      <c r="DA4" s="111"/>
      <c r="DB4" s="111"/>
      <c r="DC4" s="111"/>
      <c r="DD4" s="111"/>
      <c r="DE4" s="111"/>
      <c r="DF4" s="110" t="s">
        <v>62</v>
      </c>
      <c r="DG4" s="110"/>
      <c r="DH4" s="110"/>
      <c r="DI4" s="110"/>
      <c r="DJ4" s="110"/>
      <c r="DK4" s="110"/>
      <c r="DL4" s="110"/>
      <c r="DM4" s="110"/>
      <c r="DN4" s="111" t="s">
        <v>69</v>
      </c>
      <c r="DO4" s="111"/>
      <c r="DP4" s="111"/>
      <c r="DQ4" s="111"/>
      <c r="DR4" s="111"/>
      <c r="DS4" s="111"/>
      <c r="DT4" s="111"/>
      <c r="DU4" s="111"/>
      <c r="DV4" s="111"/>
      <c r="DW4" s="111"/>
      <c r="DX4" s="14" t="s">
        <v>13</v>
      </c>
      <c r="DY4" s="4"/>
      <c r="DZ4" s="4"/>
      <c r="EA4" s="16" t="s">
        <v>13</v>
      </c>
      <c r="EB4" s="4"/>
      <c r="EC4" s="119" t="s">
        <v>101</v>
      </c>
      <c r="ED4" s="119"/>
      <c r="EE4" s="119"/>
      <c r="EF4" s="119"/>
      <c r="EG4" s="119"/>
      <c r="EH4" s="119"/>
      <c r="EI4" s="119"/>
      <c r="EJ4" s="119"/>
      <c r="EK4" s="122" t="s">
        <v>63</v>
      </c>
      <c r="EL4" s="122"/>
      <c r="EM4" s="122"/>
      <c r="EN4" s="122"/>
      <c r="EO4" s="122"/>
      <c r="EP4" s="122"/>
      <c r="EQ4" s="122"/>
      <c r="ER4" s="122"/>
      <c r="ES4" s="12" t="s">
        <v>14</v>
      </c>
      <c r="ET4" s="119" t="s">
        <v>65</v>
      </c>
      <c r="EU4" s="119"/>
      <c r="EV4" s="119"/>
      <c r="EW4" s="119"/>
      <c r="EX4" s="119"/>
      <c r="EY4" s="119"/>
      <c r="EZ4" s="119"/>
      <c r="FA4" s="119"/>
      <c r="FB4" s="120" t="s">
        <v>68</v>
      </c>
      <c r="FC4" s="120"/>
      <c r="FD4" s="120"/>
      <c r="FE4" s="120"/>
      <c r="FF4" s="120"/>
      <c r="FG4" s="120"/>
      <c r="FH4" s="120"/>
      <c r="FI4" s="120"/>
      <c r="FJ4" s="12" t="s">
        <v>14</v>
      </c>
      <c r="FK4" s="111" t="s">
        <v>102</v>
      </c>
      <c r="FL4" s="111"/>
      <c r="FM4" s="111"/>
      <c r="FN4" s="111"/>
      <c r="FO4" s="111"/>
      <c r="FP4" s="111"/>
      <c r="FQ4" s="111"/>
      <c r="FR4" s="111"/>
      <c r="FS4" s="110" t="s">
        <v>62</v>
      </c>
      <c r="FT4" s="110"/>
      <c r="FU4" s="110"/>
      <c r="FV4" s="110"/>
      <c r="FW4" s="110"/>
      <c r="FX4" s="110"/>
      <c r="FY4" s="110"/>
      <c r="FZ4" s="110"/>
      <c r="GA4" s="111" t="s">
        <v>69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4" t="s">
        <v>13</v>
      </c>
      <c r="GL4" s="4"/>
      <c r="GM4" s="4"/>
      <c r="GN4" s="16" t="s">
        <v>13</v>
      </c>
      <c r="GO4" s="4"/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15" si="0">GN6</f>
        <v>3240</v>
      </c>
      <c r="C6" t="s">
        <v>41</v>
      </c>
      <c r="D6" s="66">
        <v>24</v>
      </c>
      <c r="E6" s="66">
        <v>24</v>
      </c>
      <c r="F6" s="66">
        <v>24</v>
      </c>
      <c r="G6" s="79">
        <f t="shared" ref="G6:G15" si="1">SUM(D6:F6)</f>
        <v>72</v>
      </c>
      <c r="H6" s="23">
        <f>D6*H3</f>
        <v>96</v>
      </c>
      <c r="I6" s="23">
        <f>E6*I3</f>
        <v>48</v>
      </c>
      <c r="J6" s="23">
        <f>F6*J3</f>
        <v>48</v>
      </c>
      <c r="K6" s="80">
        <f t="shared" ref="K6:K15" si="2">SUM(H6:J6)</f>
        <v>192</v>
      </c>
      <c r="L6" s="66">
        <v>24</v>
      </c>
      <c r="M6" s="66">
        <v>24</v>
      </c>
      <c r="N6" s="66">
        <v>24</v>
      </c>
      <c r="O6" s="64">
        <f t="shared" ref="O6:O15" si="3">N6+M6+L6</f>
        <v>72</v>
      </c>
      <c r="P6" s="23">
        <f>L6*P3</f>
        <v>96</v>
      </c>
      <c r="Q6" s="23">
        <f>M6*Q3</f>
        <v>48</v>
      </c>
      <c r="R6" s="23">
        <f>N6*R3</f>
        <v>48</v>
      </c>
      <c r="S6" s="29">
        <f t="shared" ref="S6:S15" si="4">R6+Q6+P6</f>
        <v>192</v>
      </c>
      <c r="T6" s="11">
        <f t="shared" ref="T6:T15" si="5">K6+S6</f>
        <v>384</v>
      </c>
      <c r="U6" s="66">
        <v>24</v>
      </c>
      <c r="V6" s="66">
        <v>24</v>
      </c>
      <c r="W6" s="66">
        <v>24</v>
      </c>
      <c r="X6" s="79">
        <f t="shared" ref="X6:X15" si="6">U6+V6+W6</f>
        <v>72</v>
      </c>
      <c r="Y6" s="23">
        <f>U6*Y3</f>
        <v>96</v>
      </c>
      <c r="Z6" s="23">
        <f>V6*Z3</f>
        <v>48</v>
      </c>
      <c r="AA6" s="23">
        <f>W6*AA3</f>
        <v>48</v>
      </c>
      <c r="AB6" s="80">
        <f t="shared" ref="AB6:AB15" si="7">Y6+Z6+AA6</f>
        <v>192</v>
      </c>
      <c r="AC6" s="66">
        <v>24</v>
      </c>
      <c r="AD6" s="66">
        <v>24</v>
      </c>
      <c r="AE6" s="66">
        <v>24</v>
      </c>
      <c r="AF6" s="64">
        <f t="shared" ref="AF6:AF15" si="8">AC6+AD6+AE6</f>
        <v>72</v>
      </c>
      <c r="AG6" s="23">
        <f>AC6*AG3</f>
        <v>96</v>
      </c>
      <c r="AH6" s="23">
        <f>AD6*AH3</f>
        <v>48</v>
      </c>
      <c r="AI6" s="23">
        <f>AE6*AI3</f>
        <v>48</v>
      </c>
      <c r="AJ6" s="80">
        <f t="shared" ref="AJ6:AJ15" si="9">AG6+AH6+AI6</f>
        <v>192</v>
      </c>
      <c r="AK6" s="11">
        <f t="shared" ref="AK6:AK15" si="10">AB6+AJ6</f>
        <v>384</v>
      </c>
      <c r="AL6" s="66">
        <v>24</v>
      </c>
      <c r="AM6" s="66">
        <v>24</v>
      </c>
      <c r="AN6" s="66">
        <v>24</v>
      </c>
      <c r="AO6" s="79">
        <f t="shared" ref="AO6:AO15" si="11">AL6+AM6+AN6</f>
        <v>72</v>
      </c>
      <c r="AP6" s="23">
        <f>AL6*AP3</f>
        <v>48</v>
      </c>
      <c r="AQ6" s="23">
        <f>AM6*AQ3</f>
        <v>48</v>
      </c>
      <c r="AR6" s="23">
        <f>AN6*AR3</f>
        <v>48</v>
      </c>
      <c r="AS6" s="80">
        <f t="shared" ref="AS6:AS15" si="12">AP6+AQ6+AR6</f>
        <v>144</v>
      </c>
      <c r="AT6" s="19">
        <v>0</v>
      </c>
      <c r="AU6" s="19">
        <v>0</v>
      </c>
      <c r="AV6" s="66">
        <v>24</v>
      </c>
      <c r="AW6" s="79">
        <f t="shared" ref="AW6:AW15" si="13">AT6+AU6+AV6</f>
        <v>24</v>
      </c>
      <c r="AX6" s="19">
        <f>AT6*AX3</f>
        <v>0</v>
      </c>
      <c r="AY6" s="19">
        <f>AU6*AY3</f>
        <v>0</v>
      </c>
      <c r="AZ6" s="23">
        <f>AV6*AZ3</f>
        <v>48</v>
      </c>
      <c r="BA6" s="80">
        <f t="shared" ref="BA6:BA15" si="14">AX6+AY6+AZ6</f>
        <v>48</v>
      </c>
      <c r="BB6" s="66">
        <v>24</v>
      </c>
      <c r="BC6" s="66">
        <v>24</v>
      </c>
      <c r="BD6" s="19">
        <v>0</v>
      </c>
      <c r="BE6" s="66">
        <v>24</v>
      </c>
      <c r="BF6" s="79">
        <f t="shared" ref="BF6:BF15" si="15">SUM(BB6:BE6)</f>
        <v>72</v>
      </c>
      <c r="BG6" s="23">
        <f>BB6*BG3</f>
        <v>48</v>
      </c>
      <c r="BH6" s="23">
        <f>BC6*BH3</f>
        <v>24</v>
      </c>
      <c r="BI6" s="27">
        <f>BD6*BI3</f>
        <v>0</v>
      </c>
      <c r="BJ6" s="23">
        <f>BE6*BJ3</f>
        <v>48</v>
      </c>
      <c r="BK6" s="80">
        <f t="shared" ref="BK6:BK15" si="16">BG6+BH6+BI6+BJ6</f>
        <v>120</v>
      </c>
      <c r="BL6" s="14">
        <f t="shared" ref="BL6:BL15" si="17">K6+S6+AB6+AJ6+AS6+BA6+BK6</f>
        <v>1080</v>
      </c>
      <c r="BM6" s="20">
        <v>0</v>
      </c>
      <c r="BN6" s="29">
        <f t="shared" ref="BN6:BN15" si="18">BL6-BM6</f>
        <v>1080</v>
      </c>
      <c r="BO6" s="3">
        <v>1</v>
      </c>
      <c r="BP6" s="66">
        <v>24</v>
      </c>
      <c r="BQ6" s="66">
        <v>24</v>
      </c>
      <c r="BR6" s="66">
        <v>24</v>
      </c>
      <c r="BS6" s="79">
        <f t="shared" ref="BS6:BS15" si="19">SUM(BP6:BR6)</f>
        <v>72</v>
      </c>
      <c r="BT6" s="23">
        <f>BP6*BT3</f>
        <v>96</v>
      </c>
      <c r="BU6" s="23">
        <f>BQ6*BU3</f>
        <v>48</v>
      </c>
      <c r="BV6" s="23">
        <f>BR6*BV3</f>
        <v>48</v>
      </c>
      <c r="BW6" s="80">
        <f t="shared" ref="BW6:BW15" si="20">SUM(BT6:BV6)</f>
        <v>192</v>
      </c>
      <c r="BX6" s="66">
        <v>24</v>
      </c>
      <c r="BY6" s="66">
        <v>24</v>
      </c>
      <c r="BZ6" s="66">
        <v>24</v>
      </c>
      <c r="CA6" s="64">
        <f t="shared" ref="CA6:CA15" si="21">BZ6+BY6+BX6</f>
        <v>72</v>
      </c>
      <c r="CB6" s="23">
        <f>BX6*CB3</f>
        <v>96</v>
      </c>
      <c r="CC6" s="23">
        <f>BY6*CC3</f>
        <v>48</v>
      </c>
      <c r="CD6" s="23">
        <f>BZ6*CD3</f>
        <v>48</v>
      </c>
      <c r="CE6" s="29">
        <f t="shared" ref="CE6:CE15" si="22">CD6+CC6+CB6</f>
        <v>192</v>
      </c>
      <c r="CF6" s="11">
        <f t="shared" ref="CF6:CF15" si="23">BW6+CE6</f>
        <v>384</v>
      </c>
      <c r="CG6" s="66">
        <v>24</v>
      </c>
      <c r="CH6" s="66">
        <v>24</v>
      </c>
      <c r="CI6" s="66">
        <v>24</v>
      </c>
      <c r="CJ6" s="79">
        <f t="shared" ref="CJ6:CJ15" si="24">CG6+CH6+CI6</f>
        <v>72</v>
      </c>
      <c r="CK6" s="23">
        <f>CG6*CK3</f>
        <v>96</v>
      </c>
      <c r="CL6" s="23">
        <f>CH6*CL3</f>
        <v>48</v>
      </c>
      <c r="CM6" s="23">
        <f>CI6*CM3</f>
        <v>48</v>
      </c>
      <c r="CN6" s="80">
        <f t="shared" ref="CN6:CN15" si="25">CK6+CL6+CM6</f>
        <v>192</v>
      </c>
      <c r="CO6" s="66">
        <v>24</v>
      </c>
      <c r="CP6" s="66">
        <v>24</v>
      </c>
      <c r="CQ6" s="66">
        <v>24</v>
      </c>
      <c r="CR6" s="64">
        <f t="shared" ref="CR6:CR15" si="26">CO6+CP6+CQ6</f>
        <v>72</v>
      </c>
      <c r="CS6" s="23">
        <f>CO6*CS3</f>
        <v>96</v>
      </c>
      <c r="CT6" s="23">
        <f>CP6*CT3</f>
        <v>48</v>
      </c>
      <c r="CU6" s="23">
        <f>CQ6*CU3</f>
        <v>48</v>
      </c>
      <c r="CV6" s="80">
        <f t="shared" ref="CV6:CV15" si="27">CS6+CT6+CU6</f>
        <v>192</v>
      </c>
      <c r="CW6" s="11">
        <f t="shared" ref="CW6:CW15" si="28">CN6+CV6</f>
        <v>384</v>
      </c>
      <c r="CX6" s="66">
        <v>24</v>
      </c>
      <c r="CY6" s="66">
        <v>24</v>
      </c>
      <c r="CZ6" s="66">
        <v>24</v>
      </c>
      <c r="DA6" s="79">
        <f t="shared" ref="DA6:DA15" si="29">CX6+CY6+CZ6</f>
        <v>72</v>
      </c>
      <c r="DB6" s="23">
        <f>CX6*DB3</f>
        <v>48</v>
      </c>
      <c r="DC6" s="23">
        <f>CY6*DC3</f>
        <v>48</v>
      </c>
      <c r="DD6" s="23">
        <f>CZ6*DD3</f>
        <v>48</v>
      </c>
      <c r="DE6" s="80">
        <f t="shared" ref="DE6:DE15" si="30">DB6+DC6+DD6</f>
        <v>144</v>
      </c>
      <c r="DF6" s="19">
        <v>0</v>
      </c>
      <c r="DG6" s="19">
        <v>0</v>
      </c>
      <c r="DH6" s="66">
        <v>24</v>
      </c>
      <c r="DI6" s="79">
        <f t="shared" ref="DI6:DI15" si="31">DF6+DG6+DH6</f>
        <v>24</v>
      </c>
      <c r="DJ6" s="19">
        <f>DF6*DJ3</f>
        <v>0</v>
      </c>
      <c r="DK6" s="19">
        <f>DG6*DK3</f>
        <v>0</v>
      </c>
      <c r="DL6" s="23">
        <f>DH6*DL3</f>
        <v>48</v>
      </c>
      <c r="DM6" s="80">
        <f t="shared" ref="DM6:DM15" si="32">DJ6+DK6+DL6</f>
        <v>48</v>
      </c>
      <c r="DN6" s="66">
        <v>24</v>
      </c>
      <c r="DO6" s="66">
        <v>24</v>
      </c>
      <c r="DP6" s="19">
        <v>0</v>
      </c>
      <c r="DQ6" s="66">
        <v>24</v>
      </c>
      <c r="DR6" s="79">
        <f t="shared" ref="DR6:DR15" si="33">SUM(DN6:DQ6)</f>
        <v>72</v>
      </c>
      <c r="DS6" s="23">
        <f>DN6*DS3</f>
        <v>48</v>
      </c>
      <c r="DT6" s="23">
        <f>DO6*DT3</f>
        <v>24</v>
      </c>
      <c r="DU6" s="27">
        <f>DP6*DU3</f>
        <v>0</v>
      </c>
      <c r="DV6" s="23">
        <f>DQ6*DV3</f>
        <v>48</v>
      </c>
      <c r="DW6" s="80">
        <f t="shared" ref="DW6:DW15" si="34">DS6+DT6+DU6+DV6</f>
        <v>120</v>
      </c>
      <c r="DX6" s="14">
        <f t="shared" ref="DX6:DX15" si="35">BW6+CE6+CN6+CV6+DE6+DM6+DW6</f>
        <v>1080</v>
      </c>
      <c r="DY6" s="20">
        <v>0</v>
      </c>
      <c r="DZ6" s="29">
        <f t="shared" ref="DZ6:DZ15" si="36">DX6-DY6</f>
        <v>1080</v>
      </c>
      <c r="EA6" s="91">
        <f t="shared" ref="EA6:EA15" si="37">DZ6+BN6</f>
        <v>2160</v>
      </c>
      <c r="EB6" s="36">
        <v>1</v>
      </c>
      <c r="EC6" s="66">
        <v>24</v>
      </c>
      <c r="ED6" s="66">
        <v>24</v>
      </c>
      <c r="EE6" s="66">
        <v>24</v>
      </c>
      <c r="EF6" s="79">
        <f t="shared" ref="EF6:EF15" si="38">SUM(EC6:EE6)</f>
        <v>72</v>
      </c>
      <c r="EG6" s="23">
        <f>EC6*EG3</f>
        <v>96</v>
      </c>
      <c r="EH6" s="23">
        <f>ED6*EH3</f>
        <v>48</v>
      </c>
      <c r="EI6" s="23">
        <f>EE6*EI3</f>
        <v>48</v>
      </c>
      <c r="EJ6" s="80">
        <f t="shared" ref="EJ6:EJ15" si="39">SUM(EG6:EI6)</f>
        <v>192</v>
      </c>
      <c r="EK6" s="66">
        <v>24</v>
      </c>
      <c r="EL6" s="66">
        <v>24</v>
      </c>
      <c r="EM6" s="66">
        <v>24</v>
      </c>
      <c r="EN6" s="64">
        <f t="shared" ref="EN6:EN15" si="40">EM6+EL6+EK6</f>
        <v>72</v>
      </c>
      <c r="EO6" s="23">
        <f>EK6*EO3</f>
        <v>96</v>
      </c>
      <c r="EP6" s="23">
        <f>EL6*EP3</f>
        <v>48</v>
      </c>
      <c r="EQ6" s="23">
        <f>EM6*EQ3</f>
        <v>48</v>
      </c>
      <c r="ER6" s="29">
        <f t="shared" ref="ER6:ER15" si="41">EQ6+EP6+EO6</f>
        <v>192</v>
      </c>
      <c r="ES6" s="11">
        <f t="shared" ref="ES6:ES15" si="42">EJ6+ER6</f>
        <v>384</v>
      </c>
      <c r="ET6" s="66">
        <v>24</v>
      </c>
      <c r="EU6" s="66">
        <v>24</v>
      </c>
      <c r="EV6" s="66">
        <v>24</v>
      </c>
      <c r="EW6" s="79">
        <f t="shared" ref="EW6:EW15" si="43">ET6+EU6+EV6</f>
        <v>72</v>
      </c>
      <c r="EX6" s="23">
        <f>ET6*EX3</f>
        <v>96</v>
      </c>
      <c r="EY6" s="23">
        <f>EU6*EY3</f>
        <v>48</v>
      </c>
      <c r="EZ6" s="23">
        <f>EV6*EZ3</f>
        <v>48</v>
      </c>
      <c r="FA6" s="80">
        <f t="shared" ref="FA6:FA15" si="44">EX6+EY6+EZ6</f>
        <v>192</v>
      </c>
      <c r="FB6" s="66">
        <v>24</v>
      </c>
      <c r="FC6" s="66">
        <v>24</v>
      </c>
      <c r="FD6" s="66">
        <v>24</v>
      </c>
      <c r="FE6" s="64">
        <f t="shared" ref="FE6:FE15" si="45">FB6+FC6+FD6</f>
        <v>72</v>
      </c>
      <c r="FF6" s="23">
        <f>FB6*FF3</f>
        <v>96</v>
      </c>
      <c r="FG6" s="23">
        <f>FC6*FG3</f>
        <v>48</v>
      </c>
      <c r="FH6" s="23">
        <f>FD6*FH3</f>
        <v>48</v>
      </c>
      <c r="FI6" s="80">
        <f t="shared" ref="FI6:FI15" si="46">FF6+FG6+FH6</f>
        <v>192</v>
      </c>
      <c r="FJ6" s="11">
        <f t="shared" ref="FJ6:FJ15" si="47">FA6+FI6</f>
        <v>384</v>
      </c>
      <c r="FK6" s="66">
        <v>24</v>
      </c>
      <c r="FL6" s="66">
        <v>24</v>
      </c>
      <c r="FM6" s="66">
        <v>24</v>
      </c>
      <c r="FN6" s="79">
        <f t="shared" ref="FN6:FN15" si="48">FK6+FL6+FM6</f>
        <v>72</v>
      </c>
      <c r="FO6" s="23">
        <f>FK6*FO3</f>
        <v>48</v>
      </c>
      <c r="FP6" s="23">
        <f>FL6*FP3</f>
        <v>48</v>
      </c>
      <c r="FQ6" s="23">
        <f>FM6*FQ3</f>
        <v>48</v>
      </c>
      <c r="FR6" s="80">
        <f t="shared" ref="FR6:FR15" si="49">FO6+FP6+FQ6</f>
        <v>144</v>
      </c>
      <c r="FS6" s="19">
        <v>0</v>
      </c>
      <c r="FT6" s="19">
        <v>0</v>
      </c>
      <c r="FU6" s="66">
        <v>24</v>
      </c>
      <c r="FV6" s="79">
        <f t="shared" ref="FV6:FV15" si="50">FS6+FT6+FU6</f>
        <v>24</v>
      </c>
      <c r="FW6" s="19">
        <f>FS6*FW3</f>
        <v>0</v>
      </c>
      <c r="FX6" s="19">
        <f>FT6*FX3</f>
        <v>0</v>
      </c>
      <c r="FY6" s="23">
        <f>FU6*FY3</f>
        <v>48</v>
      </c>
      <c r="FZ6" s="80">
        <f t="shared" ref="FZ6:FZ15" si="51">FW6+FX6+FY6</f>
        <v>48</v>
      </c>
      <c r="GA6" s="66">
        <v>24</v>
      </c>
      <c r="GB6" s="66">
        <v>24</v>
      </c>
      <c r="GC6" s="19">
        <v>0</v>
      </c>
      <c r="GD6" s="66">
        <v>24</v>
      </c>
      <c r="GE6" s="79">
        <f t="shared" ref="GE6:GE15" si="52">SUM(GA6:GD6)</f>
        <v>72</v>
      </c>
      <c r="GF6" s="23">
        <f>GA6*GF3</f>
        <v>48</v>
      </c>
      <c r="GG6" s="23">
        <f>GB6*GG3</f>
        <v>24</v>
      </c>
      <c r="GH6" s="27">
        <f>GC6*GH3</f>
        <v>0</v>
      </c>
      <c r="GI6" s="23">
        <f>GD6*GI3</f>
        <v>48</v>
      </c>
      <c r="GJ6" s="80">
        <f t="shared" ref="GJ6:GJ15" si="53">GF6+GG6+GH6+GI6</f>
        <v>120</v>
      </c>
      <c r="GK6" s="14">
        <f t="shared" ref="GK6:GK15" si="54">EJ6+ER6+FA6+FI6+FR6+FZ6+GJ6</f>
        <v>1080</v>
      </c>
      <c r="GL6" s="20">
        <v>0</v>
      </c>
      <c r="GM6" s="30">
        <f t="shared" ref="GM6:GM15" si="55">GK6-GL6</f>
        <v>1080</v>
      </c>
      <c r="GN6" s="91">
        <f t="shared" ref="GN6:GN15" si="56">GM6+EA6</f>
        <v>3240</v>
      </c>
      <c r="GO6" s="3">
        <v>1</v>
      </c>
      <c r="GP6" s="15">
        <f t="shared" ref="GP6:GP15" si="57">GN6/3240*100</f>
        <v>100</v>
      </c>
      <c r="GQ6" t="s">
        <v>41</v>
      </c>
    </row>
    <row r="7" spans="1:201" x14ac:dyDescent="0.2">
      <c r="A7" s="3">
        <v>2</v>
      </c>
      <c r="B7" s="17">
        <f t="shared" si="0"/>
        <v>3240</v>
      </c>
      <c r="C7" t="s">
        <v>48</v>
      </c>
      <c r="D7" s="66">
        <v>24</v>
      </c>
      <c r="E7" s="66">
        <v>24</v>
      </c>
      <c r="F7" s="66">
        <v>24</v>
      </c>
      <c r="G7" s="79">
        <f t="shared" si="1"/>
        <v>72</v>
      </c>
      <c r="H7" s="23">
        <f>D7*H3</f>
        <v>96</v>
      </c>
      <c r="I7" s="23">
        <f>E7*I3</f>
        <v>48</v>
      </c>
      <c r="J7" s="23">
        <f>F7*J3</f>
        <v>48</v>
      </c>
      <c r="K7" s="80">
        <f t="shared" si="2"/>
        <v>192</v>
      </c>
      <c r="L7" s="66">
        <v>24</v>
      </c>
      <c r="M7" s="66">
        <v>24</v>
      </c>
      <c r="N7" s="66">
        <v>24</v>
      </c>
      <c r="O7" s="64">
        <f t="shared" si="3"/>
        <v>72</v>
      </c>
      <c r="P7" s="23">
        <f>L7*P3</f>
        <v>96</v>
      </c>
      <c r="Q7" s="23">
        <f>M7*Q3</f>
        <v>48</v>
      </c>
      <c r="R7" s="23">
        <f>N7*R3</f>
        <v>48</v>
      </c>
      <c r="S7" s="29">
        <f t="shared" si="4"/>
        <v>192</v>
      </c>
      <c r="T7" s="11">
        <f t="shared" si="5"/>
        <v>384</v>
      </c>
      <c r="U7" s="66">
        <v>24</v>
      </c>
      <c r="V7" s="66">
        <v>24</v>
      </c>
      <c r="W7" s="66">
        <v>24</v>
      </c>
      <c r="X7" s="79">
        <f t="shared" si="6"/>
        <v>72</v>
      </c>
      <c r="Y7" s="23">
        <f>U7*Y3</f>
        <v>96</v>
      </c>
      <c r="Z7" s="23">
        <f>V7*Z3</f>
        <v>48</v>
      </c>
      <c r="AA7" s="23">
        <f>W7*AA3</f>
        <v>48</v>
      </c>
      <c r="AB7" s="80">
        <f t="shared" si="7"/>
        <v>192</v>
      </c>
      <c r="AC7" s="66">
        <v>24</v>
      </c>
      <c r="AD7" s="66">
        <v>24</v>
      </c>
      <c r="AE7" s="66">
        <v>24</v>
      </c>
      <c r="AF7" s="64">
        <f t="shared" si="8"/>
        <v>72</v>
      </c>
      <c r="AG7" s="23">
        <f>AC7*AG3</f>
        <v>96</v>
      </c>
      <c r="AH7" s="23">
        <f>AD7*AH3</f>
        <v>48</v>
      </c>
      <c r="AI7" s="23">
        <f>AE7*AI3</f>
        <v>48</v>
      </c>
      <c r="AJ7" s="80">
        <f t="shared" si="9"/>
        <v>192</v>
      </c>
      <c r="AK7" s="11">
        <f t="shared" si="10"/>
        <v>384</v>
      </c>
      <c r="AL7" s="66">
        <v>24</v>
      </c>
      <c r="AM7" s="66">
        <v>24</v>
      </c>
      <c r="AN7" s="66">
        <v>24</v>
      </c>
      <c r="AO7" s="79">
        <f t="shared" si="11"/>
        <v>72</v>
      </c>
      <c r="AP7" s="23">
        <f>AL7*AP3</f>
        <v>48</v>
      </c>
      <c r="AQ7" s="23">
        <f>AM7*AQ3</f>
        <v>48</v>
      </c>
      <c r="AR7" s="23">
        <f>AN7*AR3</f>
        <v>48</v>
      </c>
      <c r="AS7" s="80">
        <f t="shared" si="12"/>
        <v>144</v>
      </c>
      <c r="AT7" s="19">
        <v>0</v>
      </c>
      <c r="AU7" s="19">
        <v>0</v>
      </c>
      <c r="AV7" s="66">
        <v>24</v>
      </c>
      <c r="AW7" s="79">
        <f t="shared" si="13"/>
        <v>24</v>
      </c>
      <c r="AX7" s="19">
        <f>AT7*AX3</f>
        <v>0</v>
      </c>
      <c r="AY7" s="19">
        <f>AU7*AY3</f>
        <v>0</v>
      </c>
      <c r="AZ7" s="23">
        <f>AV7*AZ3</f>
        <v>48</v>
      </c>
      <c r="BA7" s="80">
        <f t="shared" si="14"/>
        <v>48</v>
      </c>
      <c r="BB7" s="66">
        <v>24</v>
      </c>
      <c r="BC7" s="66">
        <v>24</v>
      </c>
      <c r="BD7" s="19">
        <v>0</v>
      </c>
      <c r="BE7" s="66">
        <v>24</v>
      </c>
      <c r="BF7" s="79">
        <f t="shared" si="15"/>
        <v>72</v>
      </c>
      <c r="BG7" s="23">
        <f>BB7*BG3</f>
        <v>48</v>
      </c>
      <c r="BH7" s="23">
        <f>BC7*BH3</f>
        <v>24</v>
      </c>
      <c r="BI7" s="27">
        <f>BD7*BI3</f>
        <v>0</v>
      </c>
      <c r="BJ7" s="23">
        <f>BE7*BJ3</f>
        <v>48</v>
      </c>
      <c r="BK7" s="80">
        <f t="shared" si="16"/>
        <v>120</v>
      </c>
      <c r="BL7" s="14">
        <f t="shared" si="17"/>
        <v>1080</v>
      </c>
      <c r="BM7" s="20">
        <v>0</v>
      </c>
      <c r="BN7" s="29">
        <f t="shared" si="18"/>
        <v>1080</v>
      </c>
      <c r="BO7" s="3">
        <v>2</v>
      </c>
      <c r="BP7" s="66">
        <v>24</v>
      </c>
      <c r="BQ7" s="66">
        <v>24</v>
      </c>
      <c r="BR7" s="66">
        <v>24</v>
      </c>
      <c r="BS7" s="79">
        <f t="shared" si="19"/>
        <v>72</v>
      </c>
      <c r="BT7" s="23">
        <f>BP7*BT3</f>
        <v>96</v>
      </c>
      <c r="BU7" s="23">
        <f>BQ7*BU3</f>
        <v>48</v>
      </c>
      <c r="BV7" s="23">
        <f>BR7*BV3</f>
        <v>48</v>
      </c>
      <c r="BW7" s="80">
        <f t="shared" si="20"/>
        <v>192</v>
      </c>
      <c r="BX7" s="66">
        <v>24</v>
      </c>
      <c r="BY7" s="66">
        <v>24</v>
      </c>
      <c r="BZ7" s="66">
        <v>24</v>
      </c>
      <c r="CA7" s="64">
        <f t="shared" si="21"/>
        <v>72</v>
      </c>
      <c r="CB7" s="23">
        <f>BX7*CB3</f>
        <v>96</v>
      </c>
      <c r="CC7" s="23">
        <f>BY7*CC3</f>
        <v>48</v>
      </c>
      <c r="CD7" s="23">
        <f>BZ7*CD3</f>
        <v>48</v>
      </c>
      <c r="CE7" s="29">
        <f t="shared" si="22"/>
        <v>192</v>
      </c>
      <c r="CF7" s="11">
        <f t="shared" si="23"/>
        <v>384</v>
      </c>
      <c r="CG7" s="66">
        <v>24</v>
      </c>
      <c r="CH7" s="66">
        <v>24</v>
      </c>
      <c r="CI7" s="66">
        <v>24</v>
      </c>
      <c r="CJ7" s="79">
        <f t="shared" si="24"/>
        <v>72</v>
      </c>
      <c r="CK7" s="23">
        <f>CG7*CK3</f>
        <v>96</v>
      </c>
      <c r="CL7" s="23">
        <f>CH7*CL3</f>
        <v>48</v>
      </c>
      <c r="CM7" s="23">
        <f>CI7*CM3</f>
        <v>48</v>
      </c>
      <c r="CN7" s="80">
        <f t="shared" si="25"/>
        <v>192</v>
      </c>
      <c r="CO7" s="66">
        <v>24</v>
      </c>
      <c r="CP7" s="66">
        <v>24</v>
      </c>
      <c r="CQ7" s="66">
        <v>24</v>
      </c>
      <c r="CR7" s="64">
        <f t="shared" si="26"/>
        <v>72</v>
      </c>
      <c r="CS7" s="23">
        <f>CO7*CS3</f>
        <v>96</v>
      </c>
      <c r="CT7" s="23">
        <f>CP7*CT3</f>
        <v>48</v>
      </c>
      <c r="CU7" s="23">
        <f>CQ7*CU3</f>
        <v>48</v>
      </c>
      <c r="CV7" s="80">
        <f t="shared" si="27"/>
        <v>192</v>
      </c>
      <c r="CW7" s="11">
        <f t="shared" si="28"/>
        <v>384</v>
      </c>
      <c r="CX7" s="66">
        <v>24</v>
      </c>
      <c r="CY7" s="66">
        <v>24</v>
      </c>
      <c r="CZ7" s="66">
        <v>24</v>
      </c>
      <c r="DA7" s="79">
        <f t="shared" si="29"/>
        <v>72</v>
      </c>
      <c r="DB7" s="23">
        <f>CX7*DB3</f>
        <v>48</v>
      </c>
      <c r="DC7" s="23">
        <f>CY7*DC3</f>
        <v>48</v>
      </c>
      <c r="DD7" s="23">
        <f>CZ7*DD3</f>
        <v>48</v>
      </c>
      <c r="DE7" s="80">
        <f t="shared" si="30"/>
        <v>144</v>
      </c>
      <c r="DF7" s="19">
        <v>0</v>
      </c>
      <c r="DG7" s="19">
        <v>0</v>
      </c>
      <c r="DH7" s="66">
        <v>24</v>
      </c>
      <c r="DI7" s="79">
        <f t="shared" si="31"/>
        <v>24</v>
      </c>
      <c r="DJ7" s="19">
        <f>DF7*DJ3</f>
        <v>0</v>
      </c>
      <c r="DK7" s="19">
        <f>DG7*DK3</f>
        <v>0</v>
      </c>
      <c r="DL7" s="23">
        <f>DH7*DL3</f>
        <v>48</v>
      </c>
      <c r="DM7" s="80">
        <f t="shared" si="32"/>
        <v>48</v>
      </c>
      <c r="DN7" s="66">
        <v>24</v>
      </c>
      <c r="DO7" s="66">
        <v>24</v>
      </c>
      <c r="DP7" s="19">
        <v>0</v>
      </c>
      <c r="DQ7" s="66">
        <v>24</v>
      </c>
      <c r="DR7" s="79">
        <f t="shared" si="33"/>
        <v>72</v>
      </c>
      <c r="DS7" s="23">
        <f>DN7*DS3</f>
        <v>48</v>
      </c>
      <c r="DT7" s="23">
        <f>DO7*DT3</f>
        <v>24</v>
      </c>
      <c r="DU7" s="27">
        <f>DP7*DU3</f>
        <v>0</v>
      </c>
      <c r="DV7" s="23">
        <f>DQ7*DV3</f>
        <v>48</v>
      </c>
      <c r="DW7" s="80">
        <f t="shared" si="34"/>
        <v>120</v>
      </c>
      <c r="DX7" s="14">
        <f t="shared" si="35"/>
        <v>1080</v>
      </c>
      <c r="DY7" s="20">
        <v>0</v>
      </c>
      <c r="DZ7" s="29">
        <f t="shared" si="36"/>
        <v>1080</v>
      </c>
      <c r="EA7" s="91">
        <f t="shared" si="37"/>
        <v>2160</v>
      </c>
      <c r="EB7" s="36">
        <v>2</v>
      </c>
      <c r="EC7" s="66">
        <v>24</v>
      </c>
      <c r="ED7" s="66">
        <v>24</v>
      </c>
      <c r="EE7" s="66">
        <v>24</v>
      </c>
      <c r="EF7" s="79">
        <f t="shared" si="38"/>
        <v>72</v>
      </c>
      <c r="EG7" s="23">
        <f>EC7*EG3</f>
        <v>96</v>
      </c>
      <c r="EH7" s="23">
        <f>ED7*EH3</f>
        <v>48</v>
      </c>
      <c r="EI7" s="23">
        <f>EE7*EI3</f>
        <v>48</v>
      </c>
      <c r="EJ7" s="80">
        <f t="shared" si="39"/>
        <v>192</v>
      </c>
      <c r="EK7" s="66">
        <v>24</v>
      </c>
      <c r="EL7" s="66">
        <v>24</v>
      </c>
      <c r="EM7" s="66">
        <v>24</v>
      </c>
      <c r="EN7" s="64">
        <f t="shared" si="40"/>
        <v>72</v>
      </c>
      <c r="EO7" s="23">
        <f>EK7*EO3</f>
        <v>96</v>
      </c>
      <c r="EP7" s="23">
        <f>EL7*EP3</f>
        <v>48</v>
      </c>
      <c r="EQ7" s="23">
        <f>EM7*EQ3</f>
        <v>48</v>
      </c>
      <c r="ER7" s="29">
        <f t="shared" si="41"/>
        <v>192</v>
      </c>
      <c r="ES7" s="11">
        <f t="shared" si="42"/>
        <v>384</v>
      </c>
      <c r="ET7" s="66">
        <v>24</v>
      </c>
      <c r="EU7" s="66">
        <v>24</v>
      </c>
      <c r="EV7" s="66">
        <v>24</v>
      </c>
      <c r="EW7" s="79">
        <f t="shared" si="43"/>
        <v>72</v>
      </c>
      <c r="EX7" s="23">
        <f>ET7*EX3</f>
        <v>96</v>
      </c>
      <c r="EY7" s="23">
        <f>EU7*EY3</f>
        <v>48</v>
      </c>
      <c r="EZ7" s="23">
        <f>EV7*EZ3</f>
        <v>48</v>
      </c>
      <c r="FA7" s="80">
        <f t="shared" si="44"/>
        <v>192</v>
      </c>
      <c r="FB7" s="66">
        <v>24</v>
      </c>
      <c r="FC7" s="66">
        <v>24</v>
      </c>
      <c r="FD7" s="66">
        <v>24</v>
      </c>
      <c r="FE7" s="64">
        <f t="shared" si="45"/>
        <v>72</v>
      </c>
      <c r="FF7" s="23">
        <f>FB7*FF3</f>
        <v>96</v>
      </c>
      <c r="FG7" s="23">
        <f>FC7*FG3</f>
        <v>48</v>
      </c>
      <c r="FH7" s="23">
        <f>FD7*FH3</f>
        <v>48</v>
      </c>
      <c r="FI7" s="80">
        <f t="shared" si="46"/>
        <v>192</v>
      </c>
      <c r="FJ7" s="11">
        <f t="shared" si="47"/>
        <v>384</v>
      </c>
      <c r="FK7" s="66">
        <v>24</v>
      </c>
      <c r="FL7" s="66">
        <v>24</v>
      </c>
      <c r="FM7" s="66">
        <v>24</v>
      </c>
      <c r="FN7" s="79">
        <f t="shared" si="48"/>
        <v>72</v>
      </c>
      <c r="FO7" s="23">
        <f>FK7*FO3</f>
        <v>48</v>
      </c>
      <c r="FP7" s="23">
        <f>FL7*FP3</f>
        <v>48</v>
      </c>
      <c r="FQ7" s="23">
        <f>FM7*FQ3</f>
        <v>48</v>
      </c>
      <c r="FR7" s="80">
        <f t="shared" si="49"/>
        <v>144</v>
      </c>
      <c r="FS7" s="19">
        <v>0</v>
      </c>
      <c r="FT7" s="19">
        <v>0</v>
      </c>
      <c r="FU7" s="66">
        <v>24</v>
      </c>
      <c r="FV7" s="79">
        <f t="shared" si="50"/>
        <v>24</v>
      </c>
      <c r="FW7" s="19">
        <f>FS7*FW3</f>
        <v>0</v>
      </c>
      <c r="FX7" s="19">
        <f>FT7*FX3</f>
        <v>0</v>
      </c>
      <c r="FY7" s="23">
        <f>FU7*FY3</f>
        <v>48</v>
      </c>
      <c r="FZ7" s="80">
        <f t="shared" si="51"/>
        <v>48</v>
      </c>
      <c r="GA7" s="66">
        <v>24</v>
      </c>
      <c r="GB7" s="66">
        <v>24</v>
      </c>
      <c r="GC7" s="19">
        <v>0</v>
      </c>
      <c r="GD7" s="66">
        <v>24</v>
      </c>
      <c r="GE7" s="79">
        <f t="shared" si="52"/>
        <v>72</v>
      </c>
      <c r="GF7" s="23">
        <f>GA7*GF3</f>
        <v>48</v>
      </c>
      <c r="GG7" s="23">
        <f>GB7*GG3</f>
        <v>24</v>
      </c>
      <c r="GH7" s="27">
        <f>GC7*GH3</f>
        <v>0</v>
      </c>
      <c r="GI7" s="23">
        <f>GD7*GI3</f>
        <v>48</v>
      </c>
      <c r="GJ7" s="80">
        <f t="shared" si="53"/>
        <v>120</v>
      </c>
      <c r="GK7" s="14">
        <f t="shared" si="54"/>
        <v>1080</v>
      </c>
      <c r="GL7" s="20">
        <v>0</v>
      </c>
      <c r="GM7" s="30">
        <f t="shared" si="55"/>
        <v>1080</v>
      </c>
      <c r="GN7" s="91">
        <f t="shared" si="56"/>
        <v>3240</v>
      </c>
      <c r="GO7" s="3">
        <v>2</v>
      </c>
      <c r="GP7" s="15">
        <f t="shared" si="57"/>
        <v>100</v>
      </c>
      <c r="GQ7" t="s">
        <v>48</v>
      </c>
    </row>
    <row r="8" spans="1:201" x14ac:dyDescent="0.2">
      <c r="A8" s="3">
        <v>3</v>
      </c>
      <c r="B8" s="17">
        <f t="shared" si="0"/>
        <v>3240</v>
      </c>
      <c r="C8" t="s">
        <v>92</v>
      </c>
      <c r="D8" s="66">
        <v>24</v>
      </c>
      <c r="E8" s="66">
        <v>24</v>
      </c>
      <c r="F8" s="66">
        <v>24</v>
      </c>
      <c r="G8" s="79">
        <f t="shared" si="1"/>
        <v>72</v>
      </c>
      <c r="H8" s="23">
        <f>D8*H3</f>
        <v>96</v>
      </c>
      <c r="I8" s="23">
        <f>E8*I3</f>
        <v>48</v>
      </c>
      <c r="J8" s="23">
        <f>F8*J3</f>
        <v>48</v>
      </c>
      <c r="K8" s="80">
        <f t="shared" si="2"/>
        <v>192</v>
      </c>
      <c r="L8" s="66">
        <v>24</v>
      </c>
      <c r="M8" s="66">
        <v>24</v>
      </c>
      <c r="N8" s="66">
        <v>24</v>
      </c>
      <c r="O8" s="64">
        <f t="shared" si="3"/>
        <v>72</v>
      </c>
      <c r="P8" s="23">
        <f>L8*P3</f>
        <v>96</v>
      </c>
      <c r="Q8" s="23">
        <f>M8*Q3</f>
        <v>48</v>
      </c>
      <c r="R8" s="23">
        <f>N8*R3</f>
        <v>48</v>
      </c>
      <c r="S8" s="29">
        <f t="shared" si="4"/>
        <v>192</v>
      </c>
      <c r="T8" s="11">
        <f t="shared" si="5"/>
        <v>384</v>
      </c>
      <c r="U8" s="66">
        <v>24</v>
      </c>
      <c r="V8" s="66">
        <v>24</v>
      </c>
      <c r="W8" s="66">
        <v>24</v>
      </c>
      <c r="X8" s="79">
        <f t="shared" si="6"/>
        <v>72</v>
      </c>
      <c r="Y8" s="23">
        <f>U8*Y3</f>
        <v>96</v>
      </c>
      <c r="Z8" s="23">
        <f>V8*Z3</f>
        <v>48</v>
      </c>
      <c r="AA8" s="23">
        <f>W8*AA3</f>
        <v>48</v>
      </c>
      <c r="AB8" s="80">
        <f t="shared" si="7"/>
        <v>192</v>
      </c>
      <c r="AC8" s="66">
        <v>24</v>
      </c>
      <c r="AD8" s="66">
        <v>24</v>
      </c>
      <c r="AE8" s="66">
        <v>24</v>
      </c>
      <c r="AF8" s="64">
        <f t="shared" si="8"/>
        <v>72</v>
      </c>
      <c r="AG8" s="23">
        <f>AC8*AG3</f>
        <v>96</v>
      </c>
      <c r="AH8" s="23">
        <f>AD8*AH3</f>
        <v>48</v>
      </c>
      <c r="AI8" s="23">
        <f>AE8*AI3</f>
        <v>48</v>
      </c>
      <c r="AJ8" s="80">
        <f t="shared" si="9"/>
        <v>192</v>
      </c>
      <c r="AK8" s="11">
        <f t="shared" si="10"/>
        <v>384</v>
      </c>
      <c r="AL8" s="66">
        <v>24</v>
      </c>
      <c r="AM8" s="66">
        <v>24</v>
      </c>
      <c r="AN8" s="66">
        <v>24</v>
      </c>
      <c r="AO8" s="79">
        <f t="shared" si="11"/>
        <v>72</v>
      </c>
      <c r="AP8" s="23">
        <f>AL8*AP3</f>
        <v>48</v>
      </c>
      <c r="AQ8" s="23">
        <f>AM8*AQ3</f>
        <v>48</v>
      </c>
      <c r="AR8" s="23">
        <f>AN8*AR3</f>
        <v>48</v>
      </c>
      <c r="AS8" s="80">
        <f t="shared" si="12"/>
        <v>144</v>
      </c>
      <c r="AT8" s="19">
        <v>0</v>
      </c>
      <c r="AU8" s="19">
        <v>0</v>
      </c>
      <c r="AV8" s="66">
        <v>24</v>
      </c>
      <c r="AW8" s="79">
        <f t="shared" si="13"/>
        <v>24</v>
      </c>
      <c r="AX8" s="19">
        <f>AT8*AX3</f>
        <v>0</v>
      </c>
      <c r="AY8" s="19">
        <f>AU8*AY3</f>
        <v>0</v>
      </c>
      <c r="AZ8" s="23">
        <f>AV8*AZ3</f>
        <v>48</v>
      </c>
      <c r="BA8" s="80">
        <f t="shared" si="14"/>
        <v>48</v>
      </c>
      <c r="BB8" s="66">
        <v>24</v>
      </c>
      <c r="BC8" s="66">
        <v>24</v>
      </c>
      <c r="BD8" s="19">
        <v>0</v>
      </c>
      <c r="BE8" s="66">
        <v>24</v>
      </c>
      <c r="BF8" s="79">
        <f t="shared" si="15"/>
        <v>72</v>
      </c>
      <c r="BG8" s="23">
        <f>BB8*BG3</f>
        <v>48</v>
      </c>
      <c r="BH8" s="23">
        <f>BC8*BH3</f>
        <v>24</v>
      </c>
      <c r="BI8" s="27">
        <f>BD8*BI3</f>
        <v>0</v>
      </c>
      <c r="BJ8" s="23">
        <f>BE8*BJ3</f>
        <v>48</v>
      </c>
      <c r="BK8" s="80">
        <f t="shared" si="16"/>
        <v>120</v>
      </c>
      <c r="BL8" s="14">
        <f t="shared" si="17"/>
        <v>1080</v>
      </c>
      <c r="BM8" s="20">
        <v>0</v>
      </c>
      <c r="BN8" s="29">
        <f t="shared" si="18"/>
        <v>1080</v>
      </c>
      <c r="BO8" s="3">
        <v>3</v>
      </c>
      <c r="BP8" s="66">
        <v>24</v>
      </c>
      <c r="BQ8" s="66">
        <v>24</v>
      </c>
      <c r="BR8" s="66">
        <v>24</v>
      </c>
      <c r="BS8" s="79">
        <f t="shared" si="19"/>
        <v>72</v>
      </c>
      <c r="BT8" s="23">
        <f>BP8*BT3</f>
        <v>96</v>
      </c>
      <c r="BU8" s="23">
        <f>BQ8*BU3</f>
        <v>48</v>
      </c>
      <c r="BV8" s="23">
        <f>BR8*BV3</f>
        <v>48</v>
      </c>
      <c r="BW8" s="80">
        <f t="shared" si="20"/>
        <v>192</v>
      </c>
      <c r="BX8" s="66">
        <v>24</v>
      </c>
      <c r="BY8" s="66">
        <v>24</v>
      </c>
      <c r="BZ8" s="66">
        <v>24</v>
      </c>
      <c r="CA8" s="64">
        <f t="shared" si="21"/>
        <v>72</v>
      </c>
      <c r="CB8" s="23">
        <f>BX8*CB3</f>
        <v>96</v>
      </c>
      <c r="CC8" s="23">
        <f>BY8*CC3</f>
        <v>48</v>
      </c>
      <c r="CD8" s="23">
        <f>BZ8*CD3</f>
        <v>48</v>
      </c>
      <c r="CE8" s="29">
        <f t="shared" si="22"/>
        <v>192</v>
      </c>
      <c r="CF8" s="11">
        <f t="shared" si="23"/>
        <v>384</v>
      </c>
      <c r="CG8" s="66">
        <v>24</v>
      </c>
      <c r="CH8" s="66">
        <v>24</v>
      </c>
      <c r="CI8" s="66">
        <v>24</v>
      </c>
      <c r="CJ8" s="79">
        <f t="shared" si="24"/>
        <v>72</v>
      </c>
      <c r="CK8" s="23">
        <f>CG8*CK3</f>
        <v>96</v>
      </c>
      <c r="CL8" s="23">
        <f>CH8*CL3</f>
        <v>48</v>
      </c>
      <c r="CM8" s="23">
        <f>CI8*CM3</f>
        <v>48</v>
      </c>
      <c r="CN8" s="80">
        <f t="shared" si="25"/>
        <v>192</v>
      </c>
      <c r="CO8" s="66">
        <v>24</v>
      </c>
      <c r="CP8" s="66">
        <v>24</v>
      </c>
      <c r="CQ8" s="66">
        <v>24</v>
      </c>
      <c r="CR8" s="64">
        <f t="shared" si="26"/>
        <v>72</v>
      </c>
      <c r="CS8" s="23">
        <f>CO8*CS3</f>
        <v>96</v>
      </c>
      <c r="CT8" s="23">
        <f>CP8*CT3</f>
        <v>48</v>
      </c>
      <c r="CU8" s="23">
        <f>CQ8*CU3</f>
        <v>48</v>
      </c>
      <c r="CV8" s="80">
        <f t="shared" si="27"/>
        <v>192</v>
      </c>
      <c r="CW8" s="11">
        <f t="shared" si="28"/>
        <v>384</v>
      </c>
      <c r="CX8" s="66">
        <v>24</v>
      </c>
      <c r="CY8" s="66">
        <v>24</v>
      </c>
      <c r="CZ8" s="66">
        <v>24</v>
      </c>
      <c r="DA8" s="79">
        <f t="shared" si="29"/>
        <v>72</v>
      </c>
      <c r="DB8" s="23">
        <f>CX8*DB3</f>
        <v>48</v>
      </c>
      <c r="DC8" s="23">
        <f>CY8*DC3</f>
        <v>48</v>
      </c>
      <c r="DD8" s="23">
        <f>CZ8*DD3</f>
        <v>48</v>
      </c>
      <c r="DE8" s="80">
        <f t="shared" si="30"/>
        <v>144</v>
      </c>
      <c r="DF8" s="19">
        <v>0</v>
      </c>
      <c r="DG8" s="19">
        <v>0</v>
      </c>
      <c r="DH8" s="66">
        <v>24</v>
      </c>
      <c r="DI8" s="79">
        <f t="shared" si="31"/>
        <v>24</v>
      </c>
      <c r="DJ8" s="19">
        <f>DF8*DJ3</f>
        <v>0</v>
      </c>
      <c r="DK8" s="19">
        <f>DG8*DK3</f>
        <v>0</v>
      </c>
      <c r="DL8" s="23">
        <f>DH8*DL3</f>
        <v>48</v>
      </c>
      <c r="DM8" s="80">
        <f t="shared" si="32"/>
        <v>48</v>
      </c>
      <c r="DN8" s="66">
        <v>24</v>
      </c>
      <c r="DO8" s="66">
        <v>24</v>
      </c>
      <c r="DP8" s="19">
        <v>0</v>
      </c>
      <c r="DQ8" s="66">
        <v>24</v>
      </c>
      <c r="DR8" s="79">
        <f t="shared" si="33"/>
        <v>72</v>
      </c>
      <c r="DS8" s="23">
        <f>DN8*DS3</f>
        <v>48</v>
      </c>
      <c r="DT8" s="23">
        <f>DO8*DT3</f>
        <v>24</v>
      </c>
      <c r="DU8" s="27">
        <f>DP8*DU3</f>
        <v>0</v>
      </c>
      <c r="DV8" s="23">
        <f>DQ8*DV3</f>
        <v>48</v>
      </c>
      <c r="DW8" s="80">
        <f t="shared" si="34"/>
        <v>120</v>
      </c>
      <c r="DX8" s="14">
        <f t="shared" si="35"/>
        <v>1080</v>
      </c>
      <c r="DY8" s="20">
        <v>0</v>
      </c>
      <c r="DZ8" s="29">
        <f t="shared" si="36"/>
        <v>1080</v>
      </c>
      <c r="EA8" s="91">
        <f t="shared" si="37"/>
        <v>2160</v>
      </c>
      <c r="EB8" s="36">
        <v>3</v>
      </c>
      <c r="EC8" s="66">
        <v>24</v>
      </c>
      <c r="ED8" s="66">
        <v>24</v>
      </c>
      <c r="EE8" s="66">
        <v>24</v>
      </c>
      <c r="EF8" s="79">
        <f t="shared" si="38"/>
        <v>72</v>
      </c>
      <c r="EG8" s="23">
        <f>EC8*EG3</f>
        <v>96</v>
      </c>
      <c r="EH8" s="23">
        <f>ED8*EH3</f>
        <v>48</v>
      </c>
      <c r="EI8" s="23">
        <f>EE8*EI3</f>
        <v>48</v>
      </c>
      <c r="EJ8" s="80">
        <f t="shared" si="39"/>
        <v>192</v>
      </c>
      <c r="EK8" s="66">
        <v>24</v>
      </c>
      <c r="EL8" s="66">
        <v>24</v>
      </c>
      <c r="EM8" s="66">
        <v>24</v>
      </c>
      <c r="EN8" s="64">
        <f t="shared" si="40"/>
        <v>72</v>
      </c>
      <c r="EO8" s="23">
        <f>EK8*EO3</f>
        <v>96</v>
      </c>
      <c r="EP8" s="23">
        <f>EL8*EP3</f>
        <v>48</v>
      </c>
      <c r="EQ8" s="23">
        <f>EM8*EQ3</f>
        <v>48</v>
      </c>
      <c r="ER8" s="29">
        <f t="shared" si="41"/>
        <v>192</v>
      </c>
      <c r="ES8" s="11">
        <f t="shared" si="42"/>
        <v>384</v>
      </c>
      <c r="ET8" s="66">
        <v>24</v>
      </c>
      <c r="EU8" s="66">
        <v>24</v>
      </c>
      <c r="EV8" s="66">
        <v>24</v>
      </c>
      <c r="EW8" s="79">
        <f t="shared" si="43"/>
        <v>72</v>
      </c>
      <c r="EX8" s="23">
        <f>ET8*EX3</f>
        <v>96</v>
      </c>
      <c r="EY8" s="23">
        <f>EU8*EY3</f>
        <v>48</v>
      </c>
      <c r="EZ8" s="23">
        <f>EV8*EZ3</f>
        <v>48</v>
      </c>
      <c r="FA8" s="80">
        <f t="shared" si="44"/>
        <v>192</v>
      </c>
      <c r="FB8" s="66">
        <v>24</v>
      </c>
      <c r="FC8" s="66">
        <v>24</v>
      </c>
      <c r="FD8" s="66">
        <v>24</v>
      </c>
      <c r="FE8" s="64">
        <f t="shared" si="45"/>
        <v>72</v>
      </c>
      <c r="FF8" s="23">
        <f>FB8*FF3</f>
        <v>96</v>
      </c>
      <c r="FG8" s="23">
        <f>FC8*FG3</f>
        <v>48</v>
      </c>
      <c r="FH8" s="23">
        <f>FD8*FH3</f>
        <v>48</v>
      </c>
      <c r="FI8" s="80">
        <f t="shared" si="46"/>
        <v>192</v>
      </c>
      <c r="FJ8" s="11">
        <f t="shared" si="47"/>
        <v>384</v>
      </c>
      <c r="FK8" s="66">
        <v>24</v>
      </c>
      <c r="FL8" s="66">
        <v>24</v>
      </c>
      <c r="FM8" s="66">
        <v>24</v>
      </c>
      <c r="FN8" s="79">
        <f t="shared" si="48"/>
        <v>72</v>
      </c>
      <c r="FO8" s="23">
        <f>FK8*FO3</f>
        <v>48</v>
      </c>
      <c r="FP8" s="23">
        <f>FL8*FP3</f>
        <v>48</v>
      </c>
      <c r="FQ8" s="23">
        <f>FM8*FQ3</f>
        <v>48</v>
      </c>
      <c r="FR8" s="80">
        <f t="shared" si="49"/>
        <v>144</v>
      </c>
      <c r="FS8" s="19">
        <v>0</v>
      </c>
      <c r="FT8" s="19">
        <v>0</v>
      </c>
      <c r="FU8" s="66">
        <v>24</v>
      </c>
      <c r="FV8" s="79">
        <f t="shared" si="50"/>
        <v>24</v>
      </c>
      <c r="FW8" s="19">
        <f>FS8*FW3</f>
        <v>0</v>
      </c>
      <c r="FX8" s="19">
        <f>FT8*FX3</f>
        <v>0</v>
      </c>
      <c r="FY8" s="23">
        <f>FU8*FY3</f>
        <v>48</v>
      </c>
      <c r="FZ8" s="80">
        <f t="shared" si="51"/>
        <v>48</v>
      </c>
      <c r="GA8" s="66">
        <v>24</v>
      </c>
      <c r="GB8" s="66">
        <v>24</v>
      </c>
      <c r="GC8" s="19">
        <v>0</v>
      </c>
      <c r="GD8" s="66">
        <v>24</v>
      </c>
      <c r="GE8" s="79">
        <f t="shared" si="52"/>
        <v>72</v>
      </c>
      <c r="GF8" s="23">
        <f>GA8*GF3</f>
        <v>48</v>
      </c>
      <c r="GG8" s="23">
        <f>GB8*GG3</f>
        <v>24</v>
      </c>
      <c r="GH8" s="27">
        <f>GC8*GH3</f>
        <v>0</v>
      </c>
      <c r="GI8" s="23">
        <f>GD8*GI3</f>
        <v>48</v>
      </c>
      <c r="GJ8" s="80">
        <f t="shared" si="53"/>
        <v>120</v>
      </c>
      <c r="GK8" s="14">
        <f t="shared" si="54"/>
        <v>1080</v>
      </c>
      <c r="GL8" s="20">
        <v>0</v>
      </c>
      <c r="GM8" s="30">
        <f t="shared" si="55"/>
        <v>1080</v>
      </c>
      <c r="GN8" s="91">
        <f t="shared" si="56"/>
        <v>3240</v>
      </c>
      <c r="GO8" s="3">
        <v>3</v>
      </c>
      <c r="GP8" s="15">
        <f t="shared" si="57"/>
        <v>100</v>
      </c>
      <c r="GQ8" t="s">
        <v>92</v>
      </c>
    </row>
    <row r="9" spans="1:201" x14ac:dyDescent="0.2">
      <c r="A9" s="3">
        <v>4</v>
      </c>
      <c r="B9" s="17">
        <f t="shared" si="0"/>
        <v>3240</v>
      </c>
      <c r="C9" t="s">
        <v>42</v>
      </c>
      <c r="D9" s="66">
        <v>24</v>
      </c>
      <c r="E9" s="66">
        <v>24</v>
      </c>
      <c r="F9" s="66">
        <v>24</v>
      </c>
      <c r="G9" s="79">
        <f t="shared" si="1"/>
        <v>72</v>
      </c>
      <c r="H9" s="23">
        <f>D9*H3</f>
        <v>96</v>
      </c>
      <c r="I9" s="23">
        <f>E9*I3</f>
        <v>48</v>
      </c>
      <c r="J9" s="23">
        <f>F9*J3</f>
        <v>48</v>
      </c>
      <c r="K9" s="80">
        <f t="shared" si="2"/>
        <v>192</v>
      </c>
      <c r="L9" s="66">
        <v>24</v>
      </c>
      <c r="M9" s="66">
        <v>24</v>
      </c>
      <c r="N9" s="66">
        <v>24</v>
      </c>
      <c r="O9" s="64">
        <f t="shared" si="3"/>
        <v>72</v>
      </c>
      <c r="P9" s="23">
        <f>L9*P3</f>
        <v>96</v>
      </c>
      <c r="Q9" s="23">
        <f>M9*Q3</f>
        <v>48</v>
      </c>
      <c r="R9" s="23">
        <f>N9*R3</f>
        <v>48</v>
      </c>
      <c r="S9" s="29">
        <f t="shared" si="4"/>
        <v>192</v>
      </c>
      <c r="T9" s="11">
        <f t="shared" si="5"/>
        <v>384</v>
      </c>
      <c r="U9" s="66">
        <v>24</v>
      </c>
      <c r="V9" s="66">
        <v>24</v>
      </c>
      <c r="W9" s="66">
        <v>24</v>
      </c>
      <c r="X9" s="79">
        <f t="shared" si="6"/>
        <v>72</v>
      </c>
      <c r="Y9" s="23">
        <f>U9*Y3</f>
        <v>96</v>
      </c>
      <c r="Z9" s="23">
        <f>V9*Z3</f>
        <v>48</v>
      </c>
      <c r="AA9" s="23">
        <f>W9*AA3</f>
        <v>48</v>
      </c>
      <c r="AB9" s="80">
        <f t="shared" si="7"/>
        <v>192</v>
      </c>
      <c r="AC9" s="66">
        <v>24</v>
      </c>
      <c r="AD9" s="66">
        <v>24</v>
      </c>
      <c r="AE9" s="66">
        <v>24</v>
      </c>
      <c r="AF9" s="64">
        <f t="shared" si="8"/>
        <v>72</v>
      </c>
      <c r="AG9" s="23">
        <f>AC9*AG3</f>
        <v>96</v>
      </c>
      <c r="AH9" s="23">
        <f>AD9*AH3</f>
        <v>48</v>
      </c>
      <c r="AI9" s="23">
        <f>AE9*AI3</f>
        <v>48</v>
      </c>
      <c r="AJ9" s="80">
        <f t="shared" si="9"/>
        <v>192</v>
      </c>
      <c r="AK9" s="11">
        <f t="shared" si="10"/>
        <v>384</v>
      </c>
      <c r="AL9" s="66">
        <v>24</v>
      </c>
      <c r="AM9" s="66">
        <v>24</v>
      </c>
      <c r="AN9" s="66">
        <v>24</v>
      </c>
      <c r="AO9" s="79">
        <f t="shared" si="11"/>
        <v>72</v>
      </c>
      <c r="AP9" s="23">
        <f>AL9*AP3</f>
        <v>48</v>
      </c>
      <c r="AQ9" s="23">
        <f>AM9*AQ3</f>
        <v>48</v>
      </c>
      <c r="AR9" s="23">
        <f>AN9*AR3</f>
        <v>48</v>
      </c>
      <c r="AS9" s="80">
        <f t="shared" si="12"/>
        <v>144</v>
      </c>
      <c r="AT9" s="19">
        <v>0</v>
      </c>
      <c r="AU9" s="19">
        <v>0</v>
      </c>
      <c r="AV9" s="66">
        <v>24</v>
      </c>
      <c r="AW9" s="79">
        <f t="shared" si="13"/>
        <v>24</v>
      </c>
      <c r="AX9" s="19">
        <f>AT9*AX3</f>
        <v>0</v>
      </c>
      <c r="AY9" s="19">
        <f>AU9*AY3</f>
        <v>0</v>
      </c>
      <c r="AZ9" s="23">
        <f>AV9*AZ3</f>
        <v>48</v>
      </c>
      <c r="BA9" s="80">
        <f t="shared" si="14"/>
        <v>48</v>
      </c>
      <c r="BB9" s="66">
        <v>24</v>
      </c>
      <c r="BC9" s="66">
        <v>24</v>
      </c>
      <c r="BD9" s="19">
        <v>0</v>
      </c>
      <c r="BE9" s="66">
        <v>24</v>
      </c>
      <c r="BF9" s="79">
        <f t="shared" si="15"/>
        <v>72</v>
      </c>
      <c r="BG9" s="23">
        <f>BB9*BG3</f>
        <v>48</v>
      </c>
      <c r="BH9" s="23">
        <f>BC9*BH3</f>
        <v>24</v>
      </c>
      <c r="BI9" s="27">
        <f>BD9*BI3</f>
        <v>0</v>
      </c>
      <c r="BJ9" s="23">
        <f>BE9*BJ3</f>
        <v>48</v>
      </c>
      <c r="BK9" s="80">
        <f t="shared" si="16"/>
        <v>120</v>
      </c>
      <c r="BL9" s="14">
        <f t="shared" si="17"/>
        <v>1080</v>
      </c>
      <c r="BM9" s="20">
        <v>0</v>
      </c>
      <c r="BN9" s="29">
        <f t="shared" si="18"/>
        <v>1080</v>
      </c>
      <c r="BO9" s="3">
        <v>4</v>
      </c>
      <c r="BP9" s="66">
        <v>24</v>
      </c>
      <c r="BQ9" s="66">
        <v>24</v>
      </c>
      <c r="BR9" s="66">
        <v>24</v>
      </c>
      <c r="BS9" s="79">
        <f t="shared" si="19"/>
        <v>72</v>
      </c>
      <c r="BT9" s="23">
        <f>BP9*BT3</f>
        <v>96</v>
      </c>
      <c r="BU9" s="23">
        <f>BQ9*BU3</f>
        <v>48</v>
      </c>
      <c r="BV9" s="23">
        <f>BR9*BV3</f>
        <v>48</v>
      </c>
      <c r="BW9" s="80">
        <f t="shared" si="20"/>
        <v>192</v>
      </c>
      <c r="BX9" s="66">
        <v>24</v>
      </c>
      <c r="BY9" s="66">
        <v>24</v>
      </c>
      <c r="BZ9" s="66">
        <v>24</v>
      </c>
      <c r="CA9" s="64">
        <f t="shared" si="21"/>
        <v>72</v>
      </c>
      <c r="CB9" s="23">
        <f>BX9*CB3</f>
        <v>96</v>
      </c>
      <c r="CC9" s="23">
        <f>BY9*CC3</f>
        <v>48</v>
      </c>
      <c r="CD9" s="23">
        <f>BZ9*CD3</f>
        <v>48</v>
      </c>
      <c r="CE9" s="29">
        <f t="shared" si="22"/>
        <v>192</v>
      </c>
      <c r="CF9" s="11">
        <f t="shared" si="23"/>
        <v>384</v>
      </c>
      <c r="CG9" s="66">
        <v>24</v>
      </c>
      <c r="CH9" s="66">
        <v>24</v>
      </c>
      <c r="CI9" s="66">
        <v>24</v>
      </c>
      <c r="CJ9" s="79">
        <f t="shared" si="24"/>
        <v>72</v>
      </c>
      <c r="CK9" s="23">
        <f>CG9*CK3</f>
        <v>96</v>
      </c>
      <c r="CL9" s="23">
        <f>CH9*CL3</f>
        <v>48</v>
      </c>
      <c r="CM9" s="23">
        <f>CI9*CM3</f>
        <v>48</v>
      </c>
      <c r="CN9" s="80">
        <f t="shared" si="25"/>
        <v>192</v>
      </c>
      <c r="CO9" s="66">
        <v>24</v>
      </c>
      <c r="CP9" s="66">
        <v>24</v>
      </c>
      <c r="CQ9" s="66">
        <v>24</v>
      </c>
      <c r="CR9" s="64">
        <f t="shared" si="26"/>
        <v>72</v>
      </c>
      <c r="CS9" s="23">
        <f>CO9*CS3</f>
        <v>96</v>
      </c>
      <c r="CT9" s="23">
        <f>CP9*CT3</f>
        <v>48</v>
      </c>
      <c r="CU9" s="23">
        <f>CQ9*CU3</f>
        <v>48</v>
      </c>
      <c r="CV9" s="80">
        <f t="shared" si="27"/>
        <v>192</v>
      </c>
      <c r="CW9" s="11">
        <f t="shared" si="28"/>
        <v>384</v>
      </c>
      <c r="CX9" s="66">
        <v>24</v>
      </c>
      <c r="CY9" s="66">
        <v>24</v>
      </c>
      <c r="CZ9" s="66">
        <v>24</v>
      </c>
      <c r="DA9" s="79">
        <f t="shared" si="29"/>
        <v>72</v>
      </c>
      <c r="DB9" s="23">
        <f>CX9*DB3</f>
        <v>48</v>
      </c>
      <c r="DC9" s="23">
        <f>CY9*DC3</f>
        <v>48</v>
      </c>
      <c r="DD9" s="23">
        <f>CZ9*DD3</f>
        <v>48</v>
      </c>
      <c r="DE9" s="80">
        <f t="shared" si="30"/>
        <v>144</v>
      </c>
      <c r="DF9" s="19">
        <v>0</v>
      </c>
      <c r="DG9" s="19">
        <v>0</v>
      </c>
      <c r="DH9" s="66">
        <v>24</v>
      </c>
      <c r="DI9" s="79">
        <f t="shared" si="31"/>
        <v>24</v>
      </c>
      <c r="DJ9" s="19">
        <f>DF9*DJ3</f>
        <v>0</v>
      </c>
      <c r="DK9" s="19">
        <f>DG9*DK3</f>
        <v>0</v>
      </c>
      <c r="DL9" s="23">
        <f>DH9*DL3</f>
        <v>48</v>
      </c>
      <c r="DM9" s="80">
        <f t="shared" si="32"/>
        <v>48</v>
      </c>
      <c r="DN9" s="66">
        <v>24</v>
      </c>
      <c r="DO9" s="66">
        <v>24</v>
      </c>
      <c r="DP9" s="19">
        <v>0</v>
      </c>
      <c r="DQ9" s="66">
        <v>24</v>
      </c>
      <c r="DR9" s="79">
        <f t="shared" si="33"/>
        <v>72</v>
      </c>
      <c r="DS9" s="23">
        <f>DN9*DS3</f>
        <v>48</v>
      </c>
      <c r="DT9" s="23">
        <f>DO9*DT3</f>
        <v>24</v>
      </c>
      <c r="DU9" s="27">
        <f>DP9*DU3</f>
        <v>0</v>
      </c>
      <c r="DV9" s="23">
        <f>DQ9*DV3</f>
        <v>48</v>
      </c>
      <c r="DW9" s="80">
        <f t="shared" si="34"/>
        <v>120</v>
      </c>
      <c r="DX9" s="14">
        <f t="shared" si="35"/>
        <v>1080</v>
      </c>
      <c r="DY9" s="20">
        <v>0</v>
      </c>
      <c r="DZ9" s="29">
        <f t="shared" si="36"/>
        <v>1080</v>
      </c>
      <c r="EA9" s="91">
        <f t="shared" si="37"/>
        <v>2160</v>
      </c>
      <c r="EB9" s="36">
        <v>4</v>
      </c>
      <c r="EC9" s="66">
        <v>24</v>
      </c>
      <c r="ED9" s="66">
        <v>24</v>
      </c>
      <c r="EE9" s="66">
        <v>24</v>
      </c>
      <c r="EF9" s="79">
        <f t="shared" si="38"/>
        <v>72</v>
      </c>
      <c r="EG9" s="23">
        <f>EC9*EG3</f>
        <v>96</v>
      </c>
      <c r="EH9" s="23">
        <f>ED9*EH3</f>
        <v>48</v>
      </c>
      <c r="EI9" s="23">
        <f>EE9*EI3</f>
        <v>48</v>
      </c>
      <c r="EJ9" s="80">
        <f t="shared" si="39"/>
        <v>192</v>
      </c>
      <c r="EK9" s="66">
        <v>24</v>
      </c>
      <c r="EL9" s="66">
        <v>24</v>
      </c>
      <c r="EM9" s="66">
        <v>24</v>
      </c>
      <c r="EN9" s="64">
        <f t="shared" si="40"/>
        <v>72</v>
      </c>
      <c r="EO9" s="23">
        <f>EK9*EO3</f>
        <v>96</v>
      </c>
      <c r="EP9" s="23">
        <f>EL9*EP3</f>
        <v>48</v>
      </c>
      <c r="EQ9" s="23">
        <f>EM9*EQ3</f>
        <v>48</v>
      </c>
      <c r="ER9" s="29">
        <f t="shared" si="41"/>
        <v>192</v>
      </c>
      <c r="ES9" s="11">
        <f t="shared" si="42"/>
        <v>384</v>
      </c>
      <c r="ET9" s="66">
        <v>24</v>
      </c>
      <c r="EU9" s="66">
        <v>24</v>
      </c>
      <c r="EV9" s="66">
        <v>24</v>
      </c>
      <c r="EW9" s="79">
        <f t="shared" si="43"/>
        <v>72</v>
      </c>
      <c r="EX9" s="23">
        <f>ET9*EX3</f>
        <v>96</v>
      </c>
      <c r="EY9" s="23">
        <f>EU9*EY3</f>
        <v>48</v>
      </c>
      <c r="EZ9" s="23">
        <f>EV9*EZ3</f>
        <v>48</v>
      </c>
      <c r="FA9" s="80">
        <f t="shared" si="44"/>
        <v>192</v>
      </c>
      <c r="FB9" s="66">
        <v>24</v>
      </c>
      <c r="FC9" s="66">
        <v>24</v>
      </c>
      <c r="FD9" s="66">
        <v>24</v>
      </c>
      <c r="FE9" s="64">
        <f t="shared" si="45"/>
        <v>72</v>
      </c>
      <c r="FF9" s="23">
        <f>FB9*FF3</f>
        <v>96</v>
      </c>
      <c r="FG9" s="23">
        <f>FC9*FG3</f>
        <v>48</v>
      </c>
      <c r="FH9" s="23">
        <f>FD9*FH3</f>
        <v>48</v>
      </c>
      <c r="FI9" s="80">
        <f t="shared" si="46"/>
        <v>192</v>
      </c>
      <c r="FJ9" s="11">
        <f t="shared" si="47"/>
        <v>384</v>
      </c>
      <c r="FK9" s="66">
        <v>24</v>
      </c>
      <c r="FL9" s="66">
        <v>24</v>
      </c>
      <c r="FM9" s="66">
        <v>24</v>
      </c>
      <c r="FN9" s="79">
        <f t="shared" si="48"/>
        <v>72</v>
      </c>
      <c r="FO9" s="23">
        <f>FK9*FO3</f>
        <v>48</v>
      </c>
      <c r="FP9" s="23">
        <f>FL9*FP3</f>
        <v>48</v>
      </c>
      <c r="FQ9" s="23">
        <f>FM9*FQ3</f>
        <v>48</v>
      </c>
      <c r="FR9" s="80">
        <f t="shared" si="49"/>
        <v>144</v>
      </c>
      <c r="FS9" s="19">
        <v>0</v>
      </c>
      <c r="FT9" s="19">
        <v>0</v>
      </c>
      <c r="FU9" s="66">
        <v>24</v>
      </c>
      <c r="FV9" s="79">
        <f t="shared" si="50"/>
        <v>24</v>
      </c>
      <c r="FW9" s="19">
        <f>FS9*FW3</f>
        <v>0</v>
      </c>
      <c r="FX9" s="19">
        <f>FT9*FX3</f>
        <v>0</v>
      </c>
      <c r="FY9" s="23">
        <f>FU9*FY3</f>
        <v>48</v>
      </c>
      <c r="FZ9" s="80">
        <f t="shared" si="51"/>
        <v>48</v>
      </c>
      <c r="GA9" s="66">
        <v>24</v>
      </c>
      <c r="GB9" s="66">
        <v>24</v>
      </c>
      <c r="GC9" s="19">
        <v>0</v>
      </c>
      <c r="GD9" s="66">
        <v>24</v>
      </c>
      <c r="GE9" s="79">
        <f t="shared" si="52"/>
        <v>72</v>
      </c>
      <c r="GF9" s="23">
        <f>GA9*GF3</f>
        <v>48</v>
      </c>
      <c r="GG9" s="23">
        <f>GB9*GG3</f>
        <v>24</v>
      </c>
      <c r="GH9" s="27">
        <f>GC9*GH3</f>
        <v>0</v>
      </c>
      <c r="GI9" s="23">
        <f>GD9*GI3</f>
        <v>48</v>
      </c>
      <c r="GJ9" s="80">
        <f t="shared" si="53"/>
        <v>120</v>
      </c>
      <c r="GK9" s="14">
        <f t="shared" si="54"/>
        <v>1080</v>
      </c>
      <c r="GL9" s="20">
        <v>0</v>
      </c>
      <c r="GM9" s="30">
        <f t="shared" si="55"/>
        <v>1080</v>
      </c>
      <c r="GN9" s="91">
        <f t="shared" si="56"/>
        <v>3240</v>
      </c>
      <c r="GO9" s="3">
        <v>4</v>
      </c>
      <c r="GP9" s="15">
        <f t="shared" si="57"/>
        <v>100</v>
      </c>
      <c r="GQ9" t="s">
        <v>42</v>
      </c>
    </row>
    <row r="10" spans="1:201" x14ac:dyDescent="0.2">
      <c r="A10" s="3">
        <v>5</v>
      </c>
      <c r="B10" s="17">
        <f t="shared" si="0"/>
        <v>3240</v>
      </c>
      <c r="C10" s="52" t="s">
        <v>59</v>
      </c>
      <c r="D10" s="66">
        <v>24</v>
      </c>
      <c r="E10" s="66">
        <v>24</v>
      </c>
      <c r="F10" s="66">
        <v>24</v>
      </c>
      <c r="G10" s="79">
        <f t="shared" si="1"/>
        <v>72</v>
      </c>
      <c r="H10" s="23">
        <f>D10*H3</f>
        <v>96</v>
      </c>
      <c r="I10" s="23">
        <f>E10*I3</f>
        <v>48</v>
      </c>
      <c r="J10" s="23">
        <f>F10*J3</f>
        <v>48</v>
      </c>
      <c r="K10" s="80">
        <f t="shared" si="2"/>
        <v>192</v>
      </c>
      <c r="L10" s="66">
        <v>24</v>
      </c>
      <c r="M10" s="66">
        <v>24</v>
      </c>
      <c r="N10" s="66">
        <v>24</v>
      </c>
      <c r="O10" s="64">
        <f t="shared" si="3"/>
        <v>72</v>
      </c>
      <c r="P10" s="23">
        <f>L10*P3</f>
        <v>96</v>
      </c>
      <c r="Q10" s="23">
        <f>M10*Q3</f>
        <v>48</v>
      </c>
      <c r="R10" s="23">
        <f>N10*R3</f>
        <v>48</v>
      </c>
      <c r="S10" s="29">
        <f t="shared" si="4"/>
        <v>192</v>
      </c>
      <c r="T10" s="11">
        <f t="shared" si="5"/>
        <v>384</v>
      </c>
      <c r="U10" s="66">
        <v>24</v>
      </c>
      <c r="V10" s="66">
        <v>24</v>
      </c>
      <c r="W10" s="66">
        <v>24</v>
      </c>
      <c r="X10" s="79">
        <f t="shared" si="6"/>
        <v>72</v>
      </c>
      <c r="Y10" s="23">
        <f>U10*Y3</f>
        <v>96</v>
      </c>
      <c r="Z10" s="23">
        <f>V10*Z3</f>
        <v>48</v>
      </c>
      <c r="AA10" s="23">
        <f>W10*AA3</f>
        <v>48</v>
      </c>
      <c r="AB10" s="80">
        <f t="shared" si="7"/>
        <v>192</v>
      </c>
      <c r="AC10" s="66">
        <v>24</v>
      </c>
      <c r="AD10" s="66">
        <v>24</v>
      </c>
      <c r="AE10" s="66">
        <v>24</v>
      </c>
      <c r="AF10" s="64">
        <f t="shared" si="8"/>
        <v>72</v>
      </c>
      <c r="AG10" s="23">
        <f>AC10*AG3</f>
        <v>96</v>
      </c>
      <c r="AH10" s="23">
        <f>AD10*AH3</f>
        <v>48</v>
      </c>
      <c r="AI10" s="23">
        <f>AE10*AI3</f>
        <v>48</v>
      </c>
      <c r="AJ10" s="80">
        <f t="shared" si="9"/>
        <v>192</v>
      </c>
      <c r="AK10" s="11">
        <f t="shared" si="10"/>
        <v>384</v>
      </c>
      <c r="AL10" s="66">
        <v>24</v>
      </c>
      <c r="AM10" s="66">
        <v>24</v>
      </c>
      <c r="AN10" s="66">
        <v>24</v>
      </c>
      <c r="AO10" s="79">
        <f t="shared" si="11"/>
        <v>72</v>
      </c>
      <c r="AP10" s="23">
        <f>AL10*AP3</f>
        <v>48</v>
      </c>
      <c r="AQ10" s="23">
        <f>AM10*AQ3</f>
        <v>48</v>
      </c>
      <c r="AR10" s="23">
        <f>AN10*AR3</f>
        <v>48</v>
      </c>
      <c r="AS10" s="80">
        <f t="shared" si="12"/>
        <v>144</v>
      </c>
      <c r="AT10" s="19">
        <v>0</v>
      </c>
      <c r="AU10" s="19">
        <v>0</v>
      </c>
      <c r="AV10" s="66">
        <v>24</v>
      </c>
      <c r="AW10" s="79">
        <f t="shared" si="13"/>
        <v>24</v>
      </c>
      <c r="AX10" s="19">
        <f>AT10*AX3</f>
        <v>0</v>
      </c>
      <c r="AY10" s="19">
        <f>AU10*AY3</f>
        <v>0</v>
      </c>
      <c r="AZ10" s="23">
        <f>AV10*AZ3</f>
        <v>48</v>
      </c>
      <c r="BA10" s="80">
        <f t="shared" si="14"/>
        <v>48</v>
      </c>
      <c r="BB10" s="66">
        <v>24</v>
      </c>
      <c r="BC10" s="66">
        <v>24</v>
      </c>
      <c r="BD10" s="19">
        <v>0</v>
      </c>
      <c r="BE10" s="66">
        <v>24</v>
      </c>
      <c r="BF10" s="79">
        <f t="shared" si="15"/>
        <v>72</v>
      </c>
      <c r="BG10" s="23">
        <f>BB10*BG3</f>
        <v>48</v>
      </c>
      <c r="BH10" s="23">
        <f>BC10*BH3</f>
        <v>24</v>
      </c>
      <c r="BI10" s="27">
        <f>BD10*BI3</f>
        <v>0</v>
      </c>
      <c r="BJ10" s="23">
        <f>BE10*BJ3</f>
        <v>48</v>
      </c>
      <c r="BK10" s="80">
        <f t="shared" si="16"/>
        <v>120</v>
      </c>
      <c r="BL10" s="14">
        <f t="shared" si="17"/>
        <v>1080</v>
      </c>
      <c r="BM10" s="20">
        <v>0</v>
      </c>
      <c r="BN10" s="29">
        <f t="shared" si="18"/>
        <v>1080</v>
      </c>
      <c r="BO10" s="3">
        <v>5</v>
      </c>
      <c r="BP10" s="66">
        <v>24</v>
      </c>
      <c r="BQ10" s="66">
        <v>24</v>
      </c>
      <c r="BR10" s="66">
        <v>24</v>
      </c>
      <c r="BS10" s="79">
        <f t="shared" si="19"/>
        <v>72</v>
      </c>
      <c r="BT10" s="23">
        <f>BP10*BT3</f>
        <v>96</v>
      </c>
      <c r="BU10" s="23">
        <f>BQ10*BU3</f>
        <v>48</v>
      </c>
      <c r="BV10" s="23">
        <f>BR10*BV3</f>
        <v>48</v>
      </c>
      <c r="BW10" s="80">
        <f t="shared" si="20"/>
        <v>192</v>
      </c>
      <c r="BX10" s="66">
        <v>24</v>
      </c>
      <c r="BY10" s="66">
        <v>24</v>
      </c>
      <c r="BZ10" s="66">
        <v>24</v>
      </c>
      <c r="CA10" s="64">
        <f t="shared" si="21"/>
        <v>72</v>
      </c>
      <c r="CB10" s="23">
        <f>BX10*CB3</f>
        <v>96</v>
      </c>
      <c r="CC10" s="23">
        <f>BY10*CC3</f>
        <v>48</v>
      </c>
      <c r="CD10" s="23">
        <f>BZ10*CD3</f>
        <v>48</v>
      </c>
      <c r="CE10" s="29">
        <f t="shared" si="22"/>
        <v>192</v>
      </c>
      <c r="CF10" s="11">
        <f t="shared" si="23"/>
        <v>384</v>
      </c>
      <c r="CG10" s="66">
        <v>24</v>
      </c>
      <c r="CH10" s="66">
        <v>24</v>
      </c>
      <c r="CI10" s="66">
        <v>24</v>
      </c>
      <c r="CJ10" s="79">
        <f t="shared" si="24"/>
        <v>72</v>
      </c>
      <c r="CK10" s="23">
        <f>CG10*CK3</f>
        <v>96</v>
      </c>
      <c r="CL10" s="23">
        <f>CH10*CL3</f>
        <v>48</v>
      </c>
      <c r="CM10" s="23">
        <f>CI10*CM3</f>
        <v>48</v>
      </c>
      <c r="CN10" s="80">
        <f t="shared" si="25"/>
        <v>192</v>
      </c>
      <c r="CO10" s="66">
        <v>24</v>
      </c>
      <c r="CP10" s="66">
        <v>24</v>
      </c>
      <c r="CQ10" s="66">
        <v>24</v>
      </c>
      <c r="CR10" s="64">
        <f t="shared" si="26"/>
        <v>72</v>
      </c>
      <c r="CS10" s="23">
        <f>CO10*CS3</f>
        <v>96</v>
      </c>
      <c r="CT10" s="23">
        <f>CP10*CT3</f>
        <v>48</v>
      </c>
      <c r="CU10" s="23">
        <f>CQ10*CU3</f>
        <v>48</v>
      </c>
      <c r="CV10" s="80">
        <f t="shared" si="27"/>
        <v>192</v>
      </c>
      <c r="CW10" s="11">
        <f t="shared" si="28"/>
        <v>384</v>
      </c>
      <c r="CX10" s="66">
        <v>24</v>
      </c>
      <c r="CY10" s="66">
        <v>24</v>
      </c>
      <c r="CZ10" s="66">
        <v>24</v>
      </c>
      <c r="DA10" s="79">
        <f t="shared" si="29"/>
        <v>72</v>
      </c>
      <c r="DB10" s="23">
        <f>CX10*DB3</f>
        <v>48</v>
      </c>
      <c r="DC10" s="23">
        <f>CY10*DC3</f>
        <v>48</v>
      </c>
      <c r="DD10" s="23">
        <f>CZ10*DD3</f>
        <v>48</v>
      </c>
      <c r="DE10" s="80">
        <f t="shared" si="30"/>
        <v>144</v>
      </c>
      <c r="DF10" s="19">
        <v>0</v>
      </c>
      <c r="DG10" s="19">
        <v>0</v>
      </c>
      <c r="DH10" s="66">
        <v>24</v>
      </c>
      <c r="DI10" s="79">
        <f t="shared" si="31"/>
        <v>24</v>
      </c>
      <c r="DJ10" s="19">
        <f>DF10*DJ3</f>
        <v>0</v>
      </c>
      <c r="DK10" s="19">
        <f>DG10*DK3</f>
        <v>0</v>
      </c>
      <c r="DL10" s="23">
        <f>DH10*DL3</f>
        <v>48</v>
      </c>
      <c r="DM10" s="80">
        <f t="shared" si="32"/>
        <v>48</v>
      </c>
      <c r="DN10" s="66">
        <v>24</v>
      </c>
      <c r="DO10" s="66">
        <v>24</v>
      </c>
      <c r="DP10" s="19">
        <v>0</v>
      </c>
      <c r="DQ10" s="66">
        <v>24</v>
      </c>
      <c r="DR10" s="79">
        <f t="shared" si="33"/>
        <v>72</v>
      </c>
      <c r="DS10" s="23">
        <f>DN10*DS3</f>
        <v>48</v>
      </c>
      <c r="DT10" s="23">
        <f>DO10*DT3</f>
        <v>24</v>
      </c>
      <c r="DU10" s="27">
        <f>DP10*DU3</f>
        <v>0</v>
      </c>
      <c r="DV10" s="23">
        <f>DQ10*DV3</f>
        <v>48</v>
      </c>
      <c r="DW10" s="80">
        <f t="shared" si="34"/>
        <v>120</v>
      </c>
      <c r="DX10" s="14">
        <f t="shared" si="35"/>
        <v>1080</v>
      </c>
      <c r="DY10" s="20">
        <v>0</v>
      </c>
      <c r="DZ10" s="29">
        <f t="shared" si="36"/>
        <v>1080</v>
      </c>
      <c r="EA10" s="91">
        <f t="shared" si="37"/>
        <v>2160</v>
      </c>
      <c r="EB10" s="36">
        <v>5</v>
      </c>
      <c r="EC10" s="66">
        <v>24</v>
      </c>
      <c r="ED10" s="66">
        <v>24</v>
      </c>
      <c r="EE10" s="66">
        <v>24</v>
      </c>
      <c r="EF10" s="79">
        <f t="shared" si="38"/>
        <v>72</v>
      </c>
      <c r="EG10" s="23">
        <f>EC10*EG3</f>
        <v>96</v>
      </c>
      <c r="EH10" s="23">
        <f>ED10*EH3</f>
        <v>48</v>
      </c>
      <c r="EI10" s="23">
        <f>EE10*EI3</f>
        <v>48</v>
      </c>
      <c r="EJ10" s="80">
        <f t="shared" si="39"/>
        <v>192</v>
      </c>
      <c r="EK10" s="66">
        <v>24</v>
      </c>
      <c r="EL10" s="66">
        <v>24</v>
      </c>
      <c r="EM10" s="66">
        <v>24</v>
      </c>
      <c r="EN10" s="64">
        <f t="shared" si="40"/>
        <v>72</v>
      </c>
      <c r="EO10" s="23">
        <f>EK10*EO3</f>
        <v>96</v>
      </c>
      <c r="EP10" s="23">
        <f>EL10*EP3</f>
        <v>48</v>
      </c>
      <c r="EQ10" s="23">
        <f>EM10*EQ3</f>
        <v>48</v>
      </c>
      <c r="ER10" s="29">
        <f t="shared" si="41"/>
        <v>192</v>
      </c>
      <c r="ES10" s="11">
        <f t="shared" si="42"/>
        <v>384</v>
      </c>
      <c r="ET10" s="66">
        <v>24</v>
      </c>
      <c r="EU10" s="66">
        <v>24</v>
      </c>
      <c r="EV10" s="66">
        <v>24</v>
      </c>
      <c r="EW10" s="79">
        <f t="shared" si="43"/>
        <v>72</v>
      </c>
      <c r="EX10" s="23">
        <f>ET10*EX3</f>
        <v>96</v>
      </c>
      <c r="EY10" s="23">
        <f>EU10*EY3</f>
        <v>48</v>
      </c>
      <c r="EZ10" s="23">
        <f>EV10*EZ3</f>
        <v>48</v>
      </c>
      <c r="FA10" s="80">
        <f t="shared" si="44"/>
        <v>192</v>
      </c>
      <c r="FB10" s="66">
        <v>24</v>
      </c>
      <c r="FC10" s="66">
        <v>24</v>
      </c>
      <c r="FD10" s="66">
        <v>24</v>
      </c>
      <c r="FE10" s="64">
        <f t="shared" si="45"/>
        <v>72</v>
      </c>
      <c r="FF10" s="23">
        <f>FB10*FF3</f>
        <v>96</v>
      </c>
      <c r="FG10" s="23">
        <f>FC10*FG3</f>
        <v>48</v>
      </c>
      <c r="FH10" s="23">
        <f>FD10*FH3</f>
        <v>48</v>
      </c>
      <c r="FI10" s="80">
        <f t="shared" si="46"/>
        <v>192</v>
      </c>
      <c r="FJ10" s="11">
        <f t="shared" si="47"/>
        <v>384</v>
      </c>
      <c r="FK10" s="66">
        <v>24</v>
      </c>
      <c r="FL10" s="66">
        <v>24</v>
      </c>
      <c r="FM10" s="66">
        <v>24</v>
      </c>
      <c r="FN10" s="79">
        <f t="shared" si="48"/>
        <v>72</v>
      </c>
      <c r="FO10" s="23">
        <f>FK10*FO3</f>
        <v>48</v>
      </c>
      <c r="FP10" s="23">
        <f>FL10*FP3</f>
        <v>48</v>
      </c>
      <c r="FQ10" s="23">
        <f>FM10*FQ3</f>
        <v>48</v>
      </c>
      <c r="FR10" s="80">
        <f t="shared" si="49"/>
        <v>144</v>
      </c>
      <c r="FS10" s="19">
        <v>0</v>
      </c>
      <c r="FT10" s="19">
        <v>0</v>
      </c>
      <c r="FU10" s="66">
        <v>24</v>
      </c>
      <c r="FV10" s="79">
        <f t="shared" si="50"/>
        <v>24</v>
      </c>
      <c r="FW10" s="19">
        <f>FS10*FW3</f>
        <v>0</v>
      </c>
      <c r="FX10" s="19">
        <f>FT10*FX3</f>
        <v>0</v>
      </c>
      <c r="FY10" s="23">
        <f>FU10*FY3</f>
        <v>48</v>
      </c>
      <c r="FZ10" s="80">
        <f t="shared" si="51"/>
        <v>48</v>
      </c>
      <c r="GA10" s="66">
        <v>24</v>
      </c>
      <c r="GB10" s="66">
        <v>24</v>
      </c>
      <c r="GC10" s="19">
        <v>0</v>
      </c>
      <c r="GD10" s="66">
        <v>24</v>
      </c>
      <c r="GE10" s="79">
        <f t="shared" si="52"/>
        <v>72</v>
      </c>
      <c r="GF10" s="23">
        <f>GA10*GF3</f>
        <v>48</v>
      </c>
      <c r="GG10" s="23">
        <f>GB10*GG3</f>
        <v>24</v>
      </c>
      <c r="GH10" s="27">
        <f>GC10*GH3</f>
        <v>0</v>
      </c>
      <c r="GI10" s="23">
        <f>GD10*GI3</f>
        <v>48</v>
      </c>
      <c r="GJ10" s="80">
        <f t="shared" si="53"/>
        <v>120</v>
      </c>
      <c r="GK10" s="14">
        <f t="shared" si="54"/>
        <v>1080</v>
      </c>
      <c r="GL10" s="20">
        <v>0</v>
      </c>
      <c r="GM10" s="30">
        <f t="shared" si="55"/>
        <v>1080</v>
      </c>
      <c r="GN10" s="91">
        <f t="shared" si="56"/>
        <v>3240</v>
      </c>
      <c r="GO10" s="3">
        <v>5</v>
      </c>
      <c r="GP10" s="15">
        <f t="shared" si="57"/>
        <v>100</v>
      </c>
      <c r="GQ10" s="52" t="s">
        <v>59</v>
      </c>
    </row>
    <row r="11" spans="1:201" x14ac:dyDescent="0.2">
      <c r="A11" s="3">
        <v>6</v>
      </c>
      <c r="B11" s="17">
        <f t="shared" si="0"/>
        <v>3240</v>
      </c>
      <c r="C11" s="52" t="s">
        <v>40</v>
      </c>
      <c r="D11" s="66">
        <v>24</v>
      </c>
      <c r="E11" s="66">
        <v>24</v>
      </c>
      <c r="F11" s="66">
        <v>24</v>
      </c>
      <c r="G11" s="79">
        <f t="shared" si="1"/>
        <v>72</v>
      </c>
      <c r="H11" s="23">
        <f>D11*H3</f>
        <v>96</v>
      </c>
      <c r="I11" s="23">
        <f>E11*I3</f>
        <v>48</v>
      </c>
      <c r="J11" s="23">
        <f>F11*J3</f>
        <v>48</v>
      </c>
      <c r="K11" s="80">
        <f t="shared" si="2"/>
        <v>192</v>
      </c>
      <c r="L11" s="66">
        <v>24</v>
      </c>
      <c r="M11" s="66">
        <v>24</v>
      </c>
      <c r="N11" s="66">
        <v>24</v>
      </c>
      <c r="O11" s="64">
        <f t="shared" si="3"/>
        <v>72</v>
      </c>
      <c r="P11" s="23">
        <f>L11*P3</f>
        <v>96</v>
      </c>
      <c r="Q11" s="23">
        <f>M11*Q3</f>
        <v>48</v>
      </c>
      <c r="R11" s="23">
        <f>N11*R3</f>
        <v>48</v>
      </c>
      <c r="S11" s="29">
        <f t="shared" si="4"/>
        <v>192</v>
      </c>
      <c r="T11" s="11">
        <f t="shared" si="5"/>
        <v>384</v>
      </c>
      <c r="U11" s="66">
        <v>24</v>
      </c>
      <c r="V11" s="66">
        <v>24</v>
      </c>
      <c r="W11" s="66">
        <v>24</v>
      </c>
      <c r="X11" s="79">
        <f t="shared" si="6"/>
        <v>72</v>
      </c>
      <c r="Y11" s="23">
        <f>U11*Y3</f>
        <v>96</v>
      </c>
      <c r="Z11" s="23">
        <f>V11*Z3</f>
        <v>48</v>
      </c>
      <c r="AA11" s="23">
        <f>W11*AA3</f>
        <v>48</v>
      </c>
      <c r="AB11" s="80">
        <f t="shared" si="7"/>
        <v>192</v>
      </c>
      <c r="AC11" s="66">
        <v>24</v>
      </c>
      <c r="AD11" s="66">
        <v>24</v>
      </c>
      <c r="AE11" s="66">
        <v>24</v>
      </c>
      <c r="AF11" s="64">
        <f t="shared" si="8"/>
        <v>72</v>
      </c>
      <c r="AG11" s="23">
        <f>AC11*AG3</f>
        <v>96</v>
      </c>
      <c r="AH11" s="23">
        <f>AD11*AH3</f>
        <v>48</v>
      </c>
      <c r="AI11" s="23">
        <f>AE11*AI3</f>
        <v>48</v>
      </c>
      <c r="AJ11" s="80">
        <f t="shared" si="9"/>
        <v>192</v>
      </c>
      <c r="AK11" s="11">
        <f t="shared" si="10"/>
        <v>384</v>
      </c>
      <c r="AL11" s="66">
        <v>24</v>
      </c>
      <c r="AM11" s="66">
        <v>24</v>
      </c>
      <c r="AN11" s="66">
        <v>24</v>
      </c>
      <c r="AO11" s="79">
        <f t="shared" si="11"/>
        <v>72</v>
      </c>
      <c r="AP11" s="23">
        <f>AL11*AP3</f>
        <v>48</v>
      </c>
      <c r="AQ11" s="23">
        <f>AM11*AQ3</f>
        <v>48</v>
      </c>
      <c r="AR11" s="23">
        <f>AN11*AR3</f>
        <v>48</v>
      </c>
      <c r="AS11" s="80">
        <f t="shared" si="12"/>
        <v>144</v>
      </c>
      <c r="AT11" s="19">
        <v>0</v>
      </c>
      <c r="AU11" s="19">
        <v>0</v>
      </c>
      <c r="AV11" s="66">
        <v>24</v>
      </c>
      <c r="AW11" s="79">
        <f t="shared" si="13"/>
        <v>24</v>
      </c>
      <c r="AX11" s="19">
        <f>AT11*AX3</f>
        <v>0</v>
      </c>
      <c r="AY11" s="19">
        <f>AU11*AY3</f>
        <v>0</v>
      </c>
      <c r="AZ11" s="23">
        <f>AV11*AZ3</f>
        <v>48</v>
      </c>
      <c r="BA11" s="80">
        <f t="shared" si="14"/>
        <v>48</v>
      </c>
      <c r="BB11" s="66">
        <v>24</v>
      </c>
      <c r="BC11" s="66">
        <v>24</v>
      </c>
      <c r="BD11" s="19">
        <v>0</v>
      </c>
      <c r="BE11" s="66">
        <v>24</v>
      </c>
      <c r="BF11" s="79">
        <f t="shared" si="15"/>
        <v>72</v>
      </c>
      <c r="BG11" s="23">
        <f>BB11*BG3</f>
        <v>48</v>
      </c>
      <c r="BH11" s="23">
        <f>BC11*BH3</f>
        <v>24</v>
      </c>
      <c r="BI11" s="27">
        <f>BD11*BI3</f>
        <v>0</v>
      </c>
      <c r="BJ11" s="23">
        <f>BE11*BJ3</f>
        <v>48</v>
      </c>
      <c r="BK11" s="80">
        <f t="shared" si="16"/>
        <v>120</v>
      </c>
      <c r="BL11" s="14">
        <f t="shared" si="17"/>
        <v>1080</v>
      </c>
      <c r="BM11" s="20">
        <v>0</v>
      </c>
      <c r="BN11" s="29">
        <f t="shared" si="18"/>
        <v>1080</v>
      </c>
      <c r="BO11" s="3">
        <v>6</v>
      </c>
      <c r="BP11" s="66">
        <v>24</v>
      </c>
      <c r="BQ11" s="66">
        <v>24</v>
      </c>
      <c r="BR11" s="66">
        <v>24</v>
      </c>
      <c r="BS11" s="79">
        <f t="shared" si="19"/>
        <v>72</v>
      </c>
      <c r="BT11" s="23">
        <f>BP11*BT3</f>
        <v>96</v>
      </c>
      <c r="BU11" s="23">
        <f>BQ11*BU3</f>
        <v>48</v>
      </c>
      <c r="BV11" s="23">
        <f>BR11*BV3</f>
        <v>48</v>
      </c>
      <c r="BW11" s="80">
        <f t="shared" si="20"/>
        <v>192</v>
      </c>
      <c r="BX11" s="66">
        <v>24</v>
      </c>
      <c r="BY11" s="66">
        <v>24</v>
      </c>
      <c r="BZ11" s="66">
        <v>24</v>
      </c>
      <c r="CA11" s="64">
        <f t="shared" si="21"/>
        <v>72</v>
      </c>
      <c r="CB11" s="23">
        <f>BX11*CB3</f>
        <v>96</v>
      </c>
      <c r="CC11" s="23">
        <f>BY11*CC3</f>
        <v>48</v>
      </c>
      <c r="CD11" s="23">
        <f>BZ11*CD3</f>
        <v>48</v>
      </c>
      <c r="CE11" s="29">
        <f t="shared" si="22"/>
        <v>192</v>
      </c>
      <c r="CF11" s="11">
        <f t="shared" si="23"/>
        <v>384</v>
      </c>
      <c r="CG11" s="66">
        <v>24</v>
      </c>
      <c r="CH11" s="66">
        <v>24</v>
      </c>
      <c r="CI11" s="66">
        <v>24</v>
      </c>
      <c r="CJ11" s="79">
        <f t="shared" si="24"/>
        <v>72</v>
      </c>
      <c r="CK11" s="23">
        <f>CG11*CK3</f>
        <v>96</v>
      </c>
      <c r="CL11" s="23">
        <f>CH11*CL3</f>
        <v>48</v>
      </c>
      <c r="CM11" s="23">
        <f>CI11*CM3</f>
        <v>48</v>
      </c>
      <c r="CN11" s="80">
        <f t="shared" si="25"/>
        <v>192</v>
      </c>
      <c r="CO11" s="66">
        <v>24</v>
      </c>
      <c r="CP11" s="66">
        <v>24</v>
      </c>
      <c r="CQ11" s="66">
        <v>24</v>
      </c>
      <c r="CR11" s="64">
        <f t="shared" si="26"/>
        <v>72</v>
      </c>
      <c r="CS11" s="23">
        <f>CO11*CS3</f>
        <v>96</v>
      </c>
      <c r="CT11" s="23">
        <f>CP11*CT3</f>
        <v>48</v>
      </c>
      <c r="CU11" s="23">
        <f>CQ11*CU3</f>
        <v>48</v>
      </c>
      <c r="CV11" s="80">
        <f t="shared" si="27"/>
        <v>192</v>
      </c>
      <c r="CW11" s="11">
        <f t="shared" si="28"/>
        <v>384</v>
      </c>
      <c r="CX11" s="66">
        <v>24</v>
      </c>
      <c r="CY11" s="66">
        <v>24</v>
      </c>
      <c r="CZ11" s="66">
        <v>24</v>
      </c>
      <c r="DA11" s="79">
        <f t="shared" si="29"/>
        <v>72</v>
      </c>
      <c r="DB11" s="23">
        <f>CX11*DB3</f>
        <v>48</v>
      </c>
      <c r="DC11" s="23">
        <f>CY11*DC3</f>
        <v>48</v>
      </c>
      <c r="DD11" s="23">
        <f>CZ11*DD3</f>
        <v>48</v>
      </c>
      <c r="DE11" s="80">
        <f t="shared" si="30"/>
        <v>144</v>
      </c>
      <c r="DF11" s="19">
        <v>0</v>
      </c>
      <c r="DG11" s="19">
        <v>0</v>
      </c>
      <c r="DH11" s="66">
        <v>24</v>
      </c>
      <c r="DI11" s="79">
        <f t="shared" si="31"/>
        <v>24</v>
      </c>
      <c r="DJ11" s="19">
        <f>DF11*DJ3</f>
        <v>0</v>
      </c>
      <c r="DK11" s="19">
        <f>DG11*DK3</f>
        <v>0</v>
      </c>
      <c r="DL11" s="23">
        <f>DH11*DL3</f>
        <v>48</v>
      </c>
      <c r="DM11" s="80">
        <f t="shared" si="32"/>
        <v>48</v>
      </c>
      <c r="DN11" s="66">
        <v>24</v>
      </c>
      <c r="DO11" s="66">
        <v>24</v>
      </c>
      <c r="DP11" s="19">
        <v>0</v>
      </c>
      <c r="DQ11" s="66">
        <v>24</v>
      </c>
      <c r="DR11" s="79">
        <f t="shared" si="33"/>
        <v>72</v>
      </c>
      <c r="DS11" s="23">
        <f>DN11*DS3</f>
        <v>48</v>
      </c>
      <c r="DT11" s="23">
        <f>DO11*DT3</f>
        <v>24</v>
      </c>
      <c r="DU11" s="27">
        <f>DP11*DU3</f>
        <v>0</v>
      </c>
      <c r="DV11" s="23">
        <f>DQ11*DV3</f>
        <v>48</v>
      </c>
      <c r="DW11" s="80">
        <f t="shared" si="34"/>
        <v>120</v>
      </c>
      <c r="DX11" s="14">
        <f t="shared" si="35"/>
        <v>1080</v>
      </c>
      <c r="DY11" s="20">
        <v>0</v>
      </c>
      <c r="DZ11" s="29">
        <f t="shared" si="36"/>
        <v>1080</v>
      </c>
      <c r="EA11" s="91">
        <f t="shared" si="37"/>
        <v>2160</v>
      </c>
      <c r="EB11" s="36">
        <v>6</v>
      </c>
      <c r="EC11" s="66">
        <v>24</v>
      </c>
      <c r="ED11" s="66">
        <v>24</v>
      </c>
      <c r="EE11" s="66">
        <v>24</v>
      </c>
      <c r="EF11" s="79">
        <f t="shared" si="38"/>
        <v>72</v>
      </c>
      <c r="EG11" s="23">
        <f>EC11*EG3</f>
        <v>96</v>
      </c>
      <c r="EH11" s="23">
        <f>ED11*EH3</f>
        <v>48</v>
      </c>
      <c r="EI11" s="23">
        <f>EE11*EI3</f>
        <v>48</v>
      </c>
      <c r="EJ11" s="80">
        <f t="shared" si="39"/>
        <v>192</v>
      </c>
      <c r="EK11" s="66">
        <v>24</v>
      </c>
      <c r="EL11" s="66">
        <v>24</v>
      </c>
      <c r="EM11" s="66">
        <v>24</v>
      </c>
      <c r="EN11" s="64">
        <f t="shared" si="40"/>
        <v>72</v>
      </c>
      <c r="EO11" s="23">
        <f>EK11*EO3</f>
        <v>96</v>
      </c>
      <c r="EP11" s="23">
        <f>EL11*EP3</f>
        <v>48</v>
      </c>
      <c r="EQ11" s="23">
        <f>EM11*EQ3</f>
        <v>48</v>
      </c>
      <c r="ER11" s="29">
        <f t="shared" si="41"/>
        <v>192</v>
      </c>
      <c r="ES11" s="11">
        <f t="shared" si="42"/>
        <v>384</v>
      </c>
      <c r="ET11" s="66">
        <v>24</v>
      </c>
      <c r="EU11" s="66">
        <v>24</v>
      </c>
      <c r="EV11" s="66">
        <v>24</v>
      </c>
      <c r="EW11" s="79">
        <f t="shared" si="43"/>
        <v>72</v>
      </c>
      <c r="EX11" s="23">
        <f>ET11*EX3</f>
        <v>96</v>
      </c>
      <c r="EY11" s="23">
        <f>EU11*EY3</f>
        <v>48</v>
      </c>
      <c r="EZ11" s="23">
        <f>EV11*EZ3</f>
        <v>48</v>
      </c>
      <c r="FA11" s="80">
        <f t="shared" si="44"/>
        <v>192</v>
      </c>
      <c r="FB11" s="66">
        <v>24</v>
      </c>
      <c r="FC11" s="66">
        <v>24</v>
      </c>
      <c r="FD11" s="66">
        <v>24</v>
      </c>
      <c r="FE11" s="64">
        <f t="shared" si="45"/>
        <v>72</v>
      </c>
      <c r="FF11" s="23">
        <f>FB11*FF3</f>
        <v>96</v>
      </c>
      <c r="FG11" s="23">
        <f>FC11*FG3</f>
        <v>48</v>
      </c>
      <c r="FH11" s="23">
        <f>FD11*FH3</f>
        <v>48</v>
      </c>
      <c r="FI11" s="80">
        <f t="shared" si="46"/>
        <v>192</v>
      </c>
      <c r="FJ11" s="11">
        <f t="shared" si="47"/>
        <v>384</v>
      </c>
      <c r="FK11" s="66">
        <v>24</v>
      </c>
      <c r="FL11" s="66">
        <v>24</v>
      </c>
      <c r="FM11" s="66">
        <v>24</v>
      </c>
      <c r="FN11" s="79">
        <f t="shared" si="48"/>
        <v>72</v>
      </c>
      <c r="FO11" s="23">
        <f>FK11*FO3</f>
        <v>48</v>
      </c>
      <c r="FP11" s="23">
        <f>FL11*FP3</f>
        <v>48</v>
      </c>
      <c r="FQ11" s="23">
        <f>FM11*FQ3</f>
        <v>48</v>
      </c>
      <c r="FR11" s="80">
        <f t="shared" si="49"/>
        <v>144</v>
      </c>
      <c r="FS11" s="19">
        <v>0</v>
      </c>
      <c r="FT11" s="19">
        <v>0</v>
      </c>
      <c r="FU11" s="66">
        <v>24</v>
      </c>
      <c r="FV11" s="79">
        <f t="shared" si="50"/>
        <v>24</v>
      </c>
      <c r="FW11" s="19">
        <f>FS11*FW3</f>
        <v>0</v>
      </c>
      <c r="FX11" s="19">
        <f>FT11*FX3</f>
        <v>0</v>
      </c>
      <c r="FY11" s="23">
        <f>FU11*FY3</f>
        <v>48</v>
      </c>
      <c r="FZ11" s="80">
        <f t="shared" si="51"/>
        <v>48</v>
      </c>
      <c r="GA11" s="66">
        <v>24</v>
      </c>
      <c r="GB11" s="66">
        <v>24</v>
      </c>
      <c r="GC11" s="19">
        <v>0</v>
      </c>
      <c r="GD11" s="66">
        <v>24</v>
      </c>
      <c r="GE11" s="79">
        <f t="shared" si="52"/>
        <v>72</v>
      </c>
      <c r="GF11" s="23">
        <f>GA11*GF3</f>
        <v>48</v>
      </c>
      <c r="GG11" s="23">
        <f>GB11*GG3</f>
        <v>24</v>
      </c>
      <c r="GH11" s="27">
        <f>GC11*GH3</f>
        <v>0</v>
      </c>
      <c r="GI11" s="23">
        <f>GD11*GI3</f>
        <v>48</v>
      </c>
      <c r="GJ11" s="80">
        <f t="shared" si="53"/>
        <v>120</v>
      </c>
      <c r="GK11" s="14">
        <f t="shared" si="54"/>
        <v>1080</v>
      </c>
      <c r="GL11" s="20">
        <v>0</v>
      </c>
      <c r="GM11" s="30">
        <f t="shared" si="55"/>
        <v>1080</v>
      </c>
      <c r="GN11" s="91">
        <f t="shared" si="56"/>
        <v>3240</v>
      </c>
      <c r="GO11" s="3">
        <v>6</v>
      </c>
      <c r="GP11" s="15">
        <f t="shared" si="57"/>
        <v>100</v>
      </c>
      <c r="GQ11" s="52" t="s">
        <v>40</v>
      </c>
    </row>
    <row r="12" spans="1:201" x14ac:dyDescent="0.2">
      <c r="A12" s="3">
        <v>7</v>
      </c>
      <c r="B12" s="17">
        <f t="shared" si="0"/>
        <v>3240</v>
      </c>
      <c r="C12" s="52" t="s">
        <v>93</v>
      </c>
      <c r="D12" s="66">
        <v>24</v>
      </c>
      <c r="E12" s="66">
        <v>24</v>
      </c>
      <c r="F12" s="66">
        <v>24</v>
      </c>
      <c r="G12" s="79">
        <f t="shared" si="1"/>
        <v>72</v>
      </c>
      <c r="H12" s="23">
        <f>D12*H3</f>
        <v>96</v>
      </c>
      <c r="I12" s="23">
        <f>E12*I3</f>
        <v>48</v>
      </c>
      <c r="J12" s="23">
        <f>F12*J3</f>
        <v>48</v>
      </c>
      <c r="K12" s="80">
        <f t="shared" si="2"/>
        <v>192</v>
      </c>
      <c r="L12" s="66">
        <v>24</v>
      </c>
      <c r="M12" s="66">
        <v>24</v>
      </c>
      <c r="N12" s="66">
        <v>24</v>
      </c>
      <c r="O12" s="64">
        <f t="shared" si="3"/>
        <v>72</v>
      </c>
      <c r="P12" s="23">
        <f>L12*P3</f>
        <v>96</v>
      </c>
      <c r="Q12" s="23">
        <f>M12*Q3</f>
        <v>48</v>
      </c>
      <c r="R12" s="23">
        <f>N12*R3</f>
        <v>48</v>
      </c>
      <c r="S12" s="29">
        <f t="shared" si="4"/>
        <v>192</v>
      </c>
      <c r="T12" s="11">
        <f t="shared" si="5"/>
        <v>384</v>
      </c>
      <c r="U12" s="66">
        <v>24</v>
      </c>
      <c r="V12" s="66">
        <v>24</v>
      </c>
      <c r="W12" s="66">
        <v>24</v>
      </c>
      <c r="X12" s="79">
        <f t="shared" si="6"/>
        <v>72</v>
      </c>
      <c r="Y12" s="23">
        <f>U12*Y3</f>
        <v>96</v>
      </c>
      <c r="Z12" s="23">
        <f>V12*Z3</f>
        <v>48</v>
      </c>
      <c r="AA12" s="23">
        <f>W12*AA3</f>
        <v>48</v>
      </c>
      <c r="AB12" s="80">
        <f t="shared" si="7"/>
        <v>192</v>
      </c>
      <c r="AC12" s="66">
        <v>24</v>
      </c>
      <c r="AD12" s="66">
        <v>24</v>
      </c>
      <c r="AE12" s="66">
        <v>24</v>
      </c>
      <c r="AF12" s="64">
        <f t="shared" si="8"/>
        <v>72</v>
      </c>
      <c r="AG12" s="23">
        <f>AC12*AG3</f>
        <v>96</v>
      </c>
      <c r="AH12" s="23">
        <f>AD12*AH3</f>
        <v>48</v>
      </c>
      <c r="AI12" s="23">
        <f>AE12*AI3</f>
        <v>48</v>
      </c>
      <c r="AJ12" s="80">
        <f t="shared" si="9"/>
        <v>192</v>
      </c>
      <c r="AK12" s="11">
        <f t="shared" si="10"/>
        <v>384</v>
      </c>
      <c r="AL12" s="66">
        <v>24</v>
      </c>
      <c r="AM12" s="66">
        <v>24</v>
      </c>
      <c r="AN12" s="66">
        <v>24</v>
      </c>
      <c r="AO12" s="79">
        <f t="shared" si="11"/>
        <v>72</v>
      </c>
      <c r="AP12" s="23">
        <f>AL12*AP3</f>
        <v>48</v>
      </c>
      <c r="AQ12" s="23">
        <f>AM12*AQ3</f>
        <v>48</v>
      </c>
      <c r="AR12" s="23">
        <f>AN12*AR3</f>
        <v>48</v>
      </c>
      <c r="AS12" s="80">
        <f t="shared" si="12"/>
        <v>144</v>
      </c>
      <c r="AT12" s="19">
        <v>0</v>
      </c>
      <c r="AU12" s="19">
        <v>0</v>
      </c>
      <c r="AV12" s="66">
        <v>24</v>
      </c>
      <c r="AW12" s="79">
        <f t="shared" si="13"/>
        <v>24</v>
      </c>
      <c r="AX12" s="19">
        <f>AT12*AX3</f>
        <v>0</v>
      </c>
      <c r="AY12" s="19">
        <f>AU12*AY3</f>
        <v>0</v>
      </c>
      <c r="AZ12" s="23">
        <f>AV12*AZ3</f>
        <v>48</v>
      </c>
      <c r="BA12" s="80">
        <f>AX12+AY12+AZ12</f>
        <v>48</v>
      </c>
      <c r="BB12" s="66">
        <v>24</v>
      </c>
      <c r="BC12" s="66">
        <v>24</v>
      </c>
      <c r="BD12" s="19">
        <v>0</v>
      </c>
      <c r="BE12" s="66">
        <v>24</v>
      </c>
      <c r="BF12" s="79">
        <f t="shared" si="15"/>
        <v>72</v>
      </c>
      <c r="BG12" s="23">
        <f>BB12*BG3</f>
        <v>48</v>
      </c>
      <c r="BH12" s="23">
        <f>BC12*BH3</f>
        <v>24</v>
      </c>
      <c r="BI12" s="27">
        <f>BD12*BI3</f>
        <v>0</v>
      </c>
      <c r="BJ12" s="23">
        <f>BE12*BJ3</f>
        <v>48</v>
      </c>
      <c r="BK12" s="80">
        <f t="shared" si="16"/>
        <v>120</v>
      </c>
      <c r="BL12" s="14">
        <f t="shared" si="17"/>
        <v>1080</v>
      </c>
      <c r="BM12" s="20">
        <v>0</v>
      </c>
      <c r="BN12" s="29">
        <f t="shared" si="18"/>
        <v>1080</v>
      </c>
      <c r="BO12" s="3">
        <v>7</v>
      </c>
      <c r="BP12" s="66">
        <v>24</v>
      </c>
      <c r="BQ12" s="66">
        <v>24</v>
      </c>
      <c r="BR12" s="66">
        <v>24</v>
      </c>
      <c r="BS12" s="79">
        <f t="shared" si="19"/>
        <v>72</v>
      </c>
      <c r="BT12" s="23">
        <f>BP12*BT3</f>
        <v>96</v>
      </c>
      <c r="BU12" s="23">
        <f>BQ12*BU3</f>
        <v>48</v>
      </c>
      <c r="BV12" s="23">
        <f>BR12*BV3</f>
        <v>48</v>
      </c>
      <c r="BW12" s="80">
        <f t="shared" si="20"/>
        <v>192</v>
      </c>
      <c r="BX12" s="66">
        <v>24</v>
      </c>
      <c r="BY12" s="66">
        <v>24</v>
      </c>
      <c r="BZ12" s="66">
        <v>24</v>
      </c>
      <c r="CA12" s="64">
        <f t="shared" si="21"/>
        <v>72</v>
      </c>
      <c r="CB12" s="23">
        <f>BX12*CB3</f>
        <v>96</v>
      </c>
      <c r="CC12" s="23">
        <f>BY12*CC3</f>
        <v>48</v>
      </c>
      <c r="CD12" s="23">
        <f>BZ12*CD3</f>
        <v>48</v>
      </c>
      <c r="CE12" s="29">
        <f t="shared" si="22"/>
        <v>192</v>
      </c>
      <c r="CF12" s="11">
        <f t="shared" si="23"/>
        <v>384</v>
      </c>
      <c r="CG12" s="66">
        <v>24</v>
      </c>
      <c r="CH12" s="66">
        <v>24</v>
      </c>
      <c r="CI12" s="66">
        <v>24</v>
      </c>
      <c r="CJ12" s="79">
        <f t="shared" si="24"/>
        <v>72</v>
      </c>
      <c r="CK12" s="23">
        <f>CG12*CK3</f>
        <v>96</v>
      </c>
      <c r="CL12" s="23">
        <f>CH12*CL3</f>
        <v>48</v>
      </c>
      <c r="CM12" s="23">
        <f>CI12*CM3</f>
        <v>48</v>
      </c>
      <c r="CN12" s="80">
        <f t="shared" si="25"/>
        <v>192</v>
      </c>
      <c r="CO12" s="66">
        <v>24</v>
      </c>
      <c r="CP12" s="66">
        <v>24</v>
      </c>
      <c r="CQ12" s="66">
        <v>24</v>
      </c>
      <c r="CR12" s="64">
        <f t="shared" si="26"/>
        <v>72</v>
      </c>
      <c r="CS12" s="23">
        <f>CO12*CS3</f>
        <v>96</v>
      </c>
      <c r="CT12" s="23">
        <f>CP12*CT3</f>
        <v>48</v>
      </c>
      <c r="CU12" s="23">
        <f>CQ12*CU3</f>
        <v>48</v>
      </c>
      <c r="CV12" s="80">
        <f t="shared" si="27"/>
        <v>192</v>
      </c>
      <c r="CW12" s="11">
        <f t="shared" si="28"/>
        <v>384</v>
      </c>
      <c r="CX12" s="66">
        <v>24</v>
      </c>
      <c r="CY12" s="66">
        <v>24</v>
      </c>
      <c r="CZ12" s="66">
        <v>24</v>
      </c>
      <c r="DA12" s="79">
        <f t="shared" si="29"/>
        <v>72</v>
      </c>
      <c r="DB12" s="23">
        <f>CX12*DB3</f>
        <v>48</v>
      </c>
      <c r="DC12" s="23">
        <f>CY12*DC3</f>
        <v>48</v>
      </c>
      <c r="DD12" s="23">
        <f>CZ12*DD3</f>
        <v>48</v>
      </c>
      <c r="DE12" s="80">
        <f t="shared" si="30"/>
        <v>144</v>
      </c>
      <c r="DF12" s="19">
        <v>0</v>
      </c>
      <c r="DG12" s="19">
        <v>0</v>
      </c>
      <c r="DH12" s="66">
        <v>24</v>
      </c>
      <c r="DI12" s="79">
        <f t="shared" si="31"/>
        <v>24</v>
      </c>
      <c r="DJ12" s="19">
        <f>DF12*DJ3</f>
        <v>0</v>
      </c>
      <c r="DK12" s="19">
        <f>DG12*DK3</f>
        <v>0</v>
      </c>
      <c r="DL12" s="23">
        <f>DH12*DL3</f>
        <v>48</v>
      </c>
      <c r="DM12" s="80">
        <f t="shared" si="32"/>
        <v>48</v>
      </c>
      <c r="DN12" s="66">
        <v>24</v>
      </c>
      <c r="DO12" s="66">
        <v>24</v>
      </c>
      <c r="DP12" s="19">
        <v>0</v>
      </c>
      <c r="DQ12" s="66">
        <v>24</v>
      </c>
      <c r="DR12" s="79">
        <f t="shared" si="33"/>
        <v>72</v>
      </c>
      <c r="DS12" s="23">
        <f>DN12*DS3</f>
        <v>48</v>
      </c>
      <c r="DT12" s="23">
        <f>DO12*DT3</f>
        <v>24</v>
      </c>
      <c r="DU12" s="27">
        <f>DP12*DU3</f>
        <v>0</v>
      </c>
      <c r="DV12" s="23">
        <f>DQ12*DV3</f>
        <v>48</v>
      </c>
      <c r="DW12" s="80">
        <f t="shared" si="34"/>
        <v>120</v>
      </c>
      <c r="DX12" s="14">
        <f t="shared" si="35"/>
        <v>1080</v>
      </c>
      <c r="DY12" s="20">
        <v>0</v>
      </c>
      <c r="DZ12" s="29">
        <f t="shared" si="36"/>
        <v>1080</v>
      </c>
      <c r="EA12" s="91">
        <f t="shared" si="37"/>
        <v>2160</v>
      </c>
      <c r="EB12" s="36">
        <v>7</v>
      </c>
      <c r="EC12" s="66">
        <v>24</v>
      </c>
      <c r="ED12" s="66">
        <v>24</v>
      </c>
      <c r="EE12" s="66">
        <v>24</v>
      </c>
      <c r="EF12" s="79">
        <f t="shared" si="38"/>
        <v>72</v>
      </c>
      <c r="EG12" s="23">
        <f>EC12*EG3</f>
        <v>96</v>
      </c>
      <c r="EH12" s="23">
        <f>ED12*EH3</f>
        <v>48</v>
      </c>
      <c r="EI12" s="23">
        <f>EE12*EI3</f>
        <v>48</v>
      </c>
      <c r="EJ12" s="80">
        <f t="shared" si="39"/>
        <v>192</v>
      </c>
      <c r="EK12" s="66">
        <v>24</v>
      </c>
      <c r="EL12" s="66">
        <v>24</v>
      </c>
      <c r="EM12" s="66">
        <v>24</v>
      </c>
      <c r="EN12" s="64">
        <f t="shared" si="40"/>
        <v>72</v>
      </c>
      <c r="EO12" s="23">
        <f>EK12*EO3</f>
        <v>96</v>
      </c>
      <c r="EP12" s="23">
        <f>EL12*EP3</f>
        <v>48</v>
      </c>
      <c r="EQ12" s="23">
        <f>EM12*EQ3</f>
        <v>48</v>
      </c>
      <c r="ER12" s="29">
        <f t="shared" si="41"/>
        <v>192</v>
      </c>
      <c r="ES12" s="11">
        <f t="shared" si="42"/>
        <v>384</v>
      </c>
      <c r="ET12" s="66">
        <v>24</v>
      </c>
      <c r="EU12" s="66">
        <v>24</v>
      </c>
      <c r="EV12" s="66">
        <v>24</v>
      </c>
      <c r="EW12" s="79">
        <f t="shared" si="43"/>
        <v>72</v>
      </c>
      <c r="EX12" s="23">
        <f>ET12*EX3</f>
        <v>96</v>
      </c>
      <c r="EY12" s="23">
        <f>EU12*EY3</f>
        <v>48</v>
      </c>
      <c r="EZ12" s="23">
        <f>EV12*EZ3</f>
        <v>48</v>
      </c>
      <c r="FA12" s="80">
        <f t="shared" si="44"/>
        <v>192</v>
      </c>
      <c r="FB12" s="66">
        <v>24</v>
      </c>
      <c r="FC12" s="66">
        <v>24</v>
      </c>
      <c r="FD12" s="66">
        <v>24</v>
      </c>
      <c r="FE12" s="64">
        <f t="shared" si="45"/>
        <v>72</v>
      </c>
      <c r="FF12" s="23">
        <f>FB12*FF3</f>
        <v>96</v>
      </c>
      <c r="FG12" s="23">
        <f>FC12*FG3</f>
        <v>48</v>
      </c>
      <c r="FH12" s="23">
        <f>FD12*FH3</f>
        <v>48</v>
      </c>
      <c r="FI12" s="80">
        <f t="shared" si="46"/>
        <v>192</v>
      </c>
      <c r="FJ12" s="11">
        <f t="shared" si="47"/>
        <v>384</v>
      </c>
      <c r="FK12" s="66">
        <v>24</v>
      </c>
      <c r="FL12" s="66">
        <v>24</v>
      </c>
      <c r="FM12" s="66">
        <v>24</v>
      </c>
      <c r="FN12" s="79">
        <f t="shared" si="48"/>
        <v>72</v>
      </c>
      <c r="FO12" s="23">
        <f>FK12*FO3</f>
        <v>48</v>
      </c>
      <c r="FP12" s="23">
        <f>FL12*FP3</f>
        <v>48</v>
      </c>
      <c r="FQ12" s="23">
        <f>FM12*FQ3</f>
        <v>48</v>
      </c>
      <c r="FR12" s="80">
        <f t="shared" si="49"/>
        <v>144</v>
      </c>
      <c r="FS12" s="19">
        <v>0</v>
      </c>
      <c r="FT12" s="19">
        <v>0</v>
      </c>
      <c r="FU12" s="66">
        <v>24</v>
      </c>
      <c r="FV12" s="79">
        <f t="shared" si="50"/>
        <v>24</v>
      </c>
      <c r="FW12" s="19">
        <f>FS12*FW3</f>
        <v>0</v>
      </c>
      <c r="FX12" s="19">
        <f>FT12*FX3</f>
        <v>0</v>
      </c>
      <c r="FY12" s="23">
        <f>FU12*FY3</f>
        <v>48</v>
      </c>
      <c r="FZ12" s="80">
        <f t="shared" si="51"/>
        <v>48</v>
      </c>
      <c r="GA12" s="66">
        <v>24</v>
      </c>
      <c r="GB12" s="66">
        <v>24</v>
      </c>
      <c r="GC12" s="19">
        <v>0</v>
      </c>
      <c r="GD12" s="66">
        <v>24</v>
      </c>
      <c r="GE12" s="79">
        <f t="shared" si="52"/>
        <v>72</v>
      </c>
      <c r="GF12" s="23">
        <f>GA12*GF3</f>
        <v>48</v>
      </c>
      <c r="GG12" s="23">
        <f>GB12*GG3</f>
        <v>24</v>
      </c>
      <c r="GH12" s="27">
        <f>GC12*GH3</f>
        <v>0</v>
      </c>
      <c r="GI12" s="23">
        <f>GD12*GI3</f>
        <v>48</v>
      </c>
      <c r="GJ12" s="80">
        <f t="shared" si="53"/>
        <v>120</v>
      </c>
      <c r="GK12" s="14">
        <f t="shared" si="54"/>
        <v>1080</v>
      </c>
      <c r="GL12" s="20">
        <v>0</v>
      </c>
      <c r="GM12" s="30">
        <f t="shared" si="55"/>
        <v>1080</v>
      </c>
      <c r="GN12" s="91">
        <f t="shared" si="56"/>
        <v>3240</v>
      </c>
      <c r="GO12" s="3">
        <v>7</v>
      </c>
      <c r="GP12" s="15">
        <f t="shared" si="57"/>
        <v>100</v>
      </c>
      <c r="GQ12" s="52" t="s">
        <v>93</v>
      </c>
    </row>
    <row r="13" spans="1:201" x14ac:dyDescent="0.2">
      <c r="A13" s="3">
        <v>8</v>
      </c>
      <c r="B13" s="17">
        <f t="shared" si="0"/>
        <v>3240</v>
      </c>
      <c r="C13" s="52" t="s">
        <v>95</v>
      </c>
      <c r="D13" s="66">
        <v>24</v>
      </c>
      <c r="E13" s="66">
        <v>24</v>
      </c>
      <c r="F13" s="66">
        <v>24</v>
      </c>
      <c r="G13" s="79">
        <f t="shared" si="1"/>
        <v>72</v>
      </c>
      <c r="H13" s="23">
        <f>D13*H3</f>
        <v>96</v>
      </c>
      <c r="I13" s="23">
        <f>E13*I3</f>
        <v>48</v>
      </c>
      <c r="J13" s="23">
        <f>F13*J3</f>
        <v>48</v>
      </c>
      <c r="K13" s="80">
        <f t="shared" si="2"/>
        <v>192</v>
      </c>
      <c r="L13" s="66">
        <v>24</v>
      </c>
      <c r="M13" s="66">
        <v>24</v>
      </c>
      <c r="N13" s="66">
        <v>24</v>
      </c>
      <c r="O13" s="64">
        <f t="shared" si="3"/>
        <v>72</v>
      </c>
      <c r="P13" s="23">
        <f>L13*P3</f>
        <v>96</v>
      </c>
      <c r="Q13" s="23">
        <f>M13*Q3</f>
        <v>48</v>
      </c>
      <c r="R13" s="23">
        <f>N13*R3</f>
        <v>48</v>
      </c>
      <c r="S13" s="29">
        <f t="shared" si="4"/>
        <v>192</v>
      </c>
      <c r="T13" s="11">
        <f t="shared" si="5"/>
        <v>384</v>
      </c>
      <c r="U13" s="66">
        <v>24</v>
      </c>
      <c r="V13" s="66">
        <v>24</v>
      </c>
      <c r="W13" s="66">
        <v>24</v>
      </c>
      <c r="X13" s="79">
        <f t="shared" si="6"/>
        <v>72</v>
      </c>
      <c r="Y13" s="23">
        <f>U13*Y3</f>
        <v>96</v>
      </c>
      <c r="Z13" s="23">
        <f>V13*Z3</f>
        <v>48</v>
      </c>
      <c r="AA13" s="23">
        <f>W13*AA3</f>
        <v>48</v>
      </c>
      <c r="AB13" s="80">
        <f t="shared" si="7"/>
        <v>192</v>
      </c>
      <c r="AC13" s="66">
        <v>24</v>
      </c>
      <c r="AD13" s="66">
        <v>24</v>
      </c>
      <c r="AE13" s="66">
        <v>24</v>
      </c>
      <c r="AF13" s="64">
        <f t="shared" si="8"/>
        <v>72</v>
      </c>
      <c r="AG13" s="23">
        <f>AC13*AG3</f>
        <v>96</v>
      </c>
      <c r="AH13" s="23">
        <f>AD13*AH3</f>
        <v>48</v>
      </c>
      <c r="AI13" s="23">
        <f>AE13*AI3</f>
        <v>48</v>
      </c>
      <c r="AJ13" s="80">
        <f t="shared" si="9"/>
        <v>192</v>
      </c>
      <c r="AK13" s="11">
        <f t="shared" si="10"/>
        <v>384</v>
      </c>
      <c r="AL13" s="66">
        <v>24</v>
      </c>
      <c r="AM13" s="66">
        <v>24</v>
      </c>
      <c r="AN13" s="66">
        <v>24</v>
      </c>
      <c r="AO13" s="79">
        <f t="shared" si="11"/>
        <v>72</v>
      </c>
      <c r="AP13" s="23">
        <f>AL13*AP3</f>
        <v>48</v>
      </c>
      <c r="AQ13" s="23">
        <f>AM13*AQ3</f>
        <v>48</v>
      </c>
      <c r="AR13" s="23">
        <f>AN13*AR3</f>
        <v>48</v>
      </c>
      <c r="AS13" s="80">
        <f t="shared" si="12"/>
        <v>144</v>
      </c>
      <c r="AT13" s="19">
        <v>0</v>
      </c>
      <c r="AU13" s="19">
        <v>0</v>
      </c>
      <c r="AV13" s="66">
        <v>24</v>
      </c>
      <c r="AW13" s="79">
        <f t="shared" si="13"/>
        <v>24</v>
      </c>
      <c r="AX13" s="19">
        <f>AT13*AX3</f>
        <v>0</v>
      </c>
      <c r="AY13" s="19">
        <f>AU13*AY3</f>
        <v>0</v>
      </c>
      <c r="AZ13" s="23">
        <f>AV13*AZ3</f>
        <v>48</v>
      </c>
      <c r="BA13" s="80">
        <f t="shared" si="14"/>
        <v>48</v>
      </c>
      <c r="BB13" s="66">
        <v>24</v>
      </c>
      <c r="BC13" s="66">
        <v>24</v>
      </c>
      <c r="BD13" s="19">
        <v>0</v>
      </c>
      <c r="BE13" s="66">
        <v>24</v>
      </c>
      <c r="BF13" s="79">
        <f t="shared" si="15"/>
        <v>72</v>
      </c>
      <c r="BG13" s="23">
        <f>BB13*BG3</f>
        <v>48</v>
      </c>
      <c r="BH13" s="23">
        <f>BC13*BH3</f>
        <v>24</v>
      </c>
      <c r="BI13" s="27">
        <f>BD13*BI3</f>
        <v>0</v>
      </c>
      <c r="BJ13" s="23">
        <f>BE13*BJ3</f>
        <v>48</v>
      </c>
      <c r="BK13" s="80">
        <f t="shared" si="16"/>
        <v>120</v>
      </c>
      <c r="BL13" s="14">
        <f t="shared" si="17"/>
        <v>1080</v>
      </c>
      <c r="BM13" s="20">
        <v>0</v>
      </c>
      <c r="BN13" s="29">
        <f t="shared" si="18"/>
        <v>1080</v>
      </c>
      <c r="BO13" s="3">
        <v>8</v>
      </c>
      <c r="BP13" s="66">
        <v>24</v>
      </c>
      <c r="BQ13" s="66">
        <v>24</v>
      </c>
      <c r="BR13" s="66">
        <v>24</v>
      </c>
      <c r="BS13" s="79">
        <f t="shared" si="19"/>
        <v>72</v>
      </c>
      <c r="BT13" s="23">
        <f>BP13*BT3</f>
        <v>96</v>
      </c>
      <c r="BU13" s="23">
        <f>BQ13*BU3</f>
        <v>48</v>
      </c>
      <c r="BV13" s="23">
        <f>BR13*BV3</f>
        <v>48</v>
      </c>
      <c r="BW13" s="80">
        <f t="shared" si="20"/>
        <v>192</v>
      </c>
      <c r="BX13" s="66">
        <v>24</v>
      </c>
      <c r="BY13" s="66">
        <v>24</v>
      </c>
      <c r="BZ13" s="66">
        <v>24</v>
      </c>
      <c r="CA13" s="64">
        <f t="shared" si="21"/>
        <v>72</v>
      </c>
      <c r="CB13" s="23">
        <f>BX13*CB3</f>
        <v>96</v>
      </c>
      <c r="CC13" s="23">
        <f>BY13*CC3</f>
        <v>48</v>
      </c>
      <c r="CD13" s="23">
        <f>BZ13*CD3</f>
        <v>48</v>
      </c>
      <c r="CE13" s="29">
        <f t="shared" si="22"/>
        <v>192</v>
      </c>
      <c r="CF13" s="11">
        <f t="shared" si="23"/>
        <v>384</v>
      </c>
      <c r="CG13" s="66">
        <v>24</v>
      </c>
      <c r="CH13" s="66">
        <v>24</v>
      </c>
      <c r="CI13" s="66">
        <v>24</v>
      </c>
      <c r="CJ13" s="79">
        <f t="shared" si="24"/>
        <v>72</v>
      </c>
      <c r="CK13" s="23">
        <f>CG13*CK3</f>
        <v>96</v>
      </c>
      <c r="CL13" s="23">
        <f>CH13*CL3</f>
        <v>48</v>
      </c>
      <c r="CM13" s="23">
        <f>CI13*CM3</f>
        <v>48</v>
      </c>
      <c r="CN13" s="80">
        <f t="shared" si="25"/>
        <v>192</v>
      </c>
      <c r="CO13" s="66">
        <v>24</v>
      </c>
      <c r="CP13" s="66">
        <v>24</v>
      </c>
      <c r="CQ13" s="66">
        <v>24</v>
      </c>
      <c r="CR13" s="64">
        <f t="shared" si="26"/>
        <v>72</v>
      </c>
      <c r="CS13" s="23">
        <f>CO13*CS3</f>
        <v>96</v>
      </c>
      <c r="CT13" s="23">
        <f>CP13*CT3</f>
        <v>48</v>
      </c>
      <c r="CU13" s="23">
        <f>CQ13*CU3</f>
        <v>48</v>
      </c>
      <c r="CV13" s="80">
        <f t="shared" si="27"/>
        <v>192</v>
      </c>
      <c r="CW13" s="11">
        <f t="shared" si="28"/>
        <v>384</v>
      </c>
      <c r="CX13" s="66">
        <v>24</v>
      </c>
      <c r="CY13" s="66">
        <v>24</v>
      </c>
      <c r="CZ13" s="66">
        <v>24</v>
      </c>
      <c r="DA13" s="79">
        <f t="shared" si="29"/>
        <v>72</v>
      </c>
      <c r="DB13" s="23">
        <f>CX13*DB3</f>
        <v>48</v>
      </c>
      <c r="DC13" s="23">
        <f>CY13*DC3</f>
        <v>48</v>
      </c>
      <c r="DD13" s="23">
        <f>CZ13*DD3</f>
        <v>48</v>
      </c>
      <c r="DE13" s="80">
        <f t="shared" si="30"/>
        <v>144</v>
      </c>
      <c r="DF13" s="19">
        <v>0</v>
      </c>
      <c r="DG13" s="19">
        <v>0</v>
      </c>
      <c r="DH13" s="66">
        <v>24</v>
      </c>
      <c r="DI13" s="79">
        <f t="shared" si="31"/>
        <v>24</v>
      </c>
      <c r="DJ13" s="19">
        <f>DF13*DJ3</f>
        <v>0</v>
      </c>
      <c r="DK13" s="19">
        <f>DG13*DK3</f>
        <v>0</v>
      </c>
      <c r="DL13" s="23">
        <f>DH13*DL3</f>
        <v>48</v>
      </c>
      <c r="DM13" s="80">
        <f t="shared" si="32"/>
        <v>48</v>
      </c>
      <c r="DN13" s="66">
        <v>24</v>
      </c>
      <c r="DO13" s="66">
        <v>24</v>
      </c>
      <c r="DP13" s="19">
        <v>0</v>
      </c>
      <c r="DQ13" s="66">
        <v>24</v>
      </c>
      <c r="DR13" s="79">
        <f t="shared" si="33"/>
        <v>72</v>
      </c>
      <c r="DS13" s="23">
        <f>DN13*DS3</f>
        <v>48</v>
      </c>
      <c r="DT13" s="23">
        <f>DO13*DT3</f>
        <v>24</v>
      </c>
      <c r="DU13" s="27">
        <f>DP13*DU3</f>
        <v>0</v>
      </c>
      <c r="DV13" s="23">
        <f>DQ13*DV3</f>
        <v>48</v>
      </c>
      <c r="DW13" s="80">
        <f t="shared" si="34"/>
        <v>120</v>
      </c>
      <c r="DX13" s="14">
        <f t="shared" si="35"/>
        <v>1080</v>
      </c>
      <c r="DY13" s="20">
        <v>0</v>
      </c>
      <c r="DZ13" s="29">
        <f t="shared" si="36"/>
        <v>1080</v>
      </c>
      <c r="EA13" s="91">
        <f t="shared" si="37"/>
        <v>2160</v>
      </c>
      <c r="EB13" s="36">
        <v>8</v>
      </c>
      <c r="EC13" s="66">
        <v>24</v>
      </c>
      <c r="ED13" s="66">
        <v>24</v>
      </c>
      <c r="EE13" s="66">
        <v>24</v>
      </c>
      <c r="EF13" s="79">
        <f t="shared" si="38"/>
        <v>72</v>
      </c>
      <c r="EG13" s="23">
        <f>EC13*EG3</f>
        <v>96</v>
      </c>
      <c r="EH13" s="23">
        <f>ED13*EH3</f>
        <v>48</v>
      </c>
      <c r="EI13" s="23">
        <f>EE13*EI3</f>
        <v>48</v>
      </c>
      <c r="EJ13" s="80">
        <f t="shared" si="39"/>
        <v>192</v>
      </c>
      <c r="EK13" s="66">
        <v>24</v>
      </c>
      <c r="EL13" s="66">
        <v>24</v>
      </c>
      <c r="EM13" s="66">
        <v>24</v>
      </c>
      <c r="EN13" s="64">
        <f t="shared" si="40"/>
        <v>72</v>
      </c>
      <c r="EO13" s="23">
        <f>EK13*EO3</f>
        <v>96</v>
      </c>
      <c r="EP13" s="23">
        <f>EL13*EP3</f>
        <v>48</v>
      </c>
      <c r="EQ13" s="23">
        <f>EM13*EQ3</f>
        <v>48</v>
      </c>
      <c r="ER13" s="29">
        <f t="shared" si="41"/>
        <v>192</v>
      </c>
      <c r="ES13" s="11">
        <f t="shared" si="42"/>
        <v>384</v>
      </c>
      <c r="ET13" s="66">
        <v>24</v>
      </c>
      <c r="EU13" s="66">
        <v>24</v>
      </c>
      <c r="EV13" s="66">
        <v>24</v>
      </c>
      <c r="EW13" s="79">
        <f t="shared" si="43"/>
        <v>72</v>
      </c>
      <c r="EX13" s="23">
        <f>ET13*EX3</f>
        <v>96</v>
      </c>
      <c r="EY13" s="23">
        <f>EU13*EY3</f>
        <v>48</v>
      </c>
      <c r="EZ13" s="23">
        <f>EV13*EZ3</f>
        <v>48</v>
      </c>
      <c r="FA13" s="80">
        <f t="shared" si="44"/>
        <v>192</v>
      </c>
      <c r="FB13" s="66">
        <v>24</v>
      </c>
      <c r="FC13" s="66">
        <v>24</v>
      </c>
      <c r="FD13" s="66">
        <v>24</v>
      </c>
      <c r="FE13" s="64">
        <f t="shared" si="45"/>
        <v>72</v>
      </c>
      <c r="FF13" s="23">
        <f>FB13*FF3</f>
        <v>96</v>
      </c>
      <c r="FG13" s="23">
        <f>FC13*FG3</f>
        <v>48</v>
      </c>
      <c r="FH13" s="23">
        <f>FD13*FH3</f>
        <v>48</v>
      </c>
      <c r="FI13" s="80">
        <f t="shared" si="46"/>
        <v>192</v>
      </c>
      <c r="FJ13" s="11">
        <f t="shared" si="47"/>
        <v>384</v>
      </c>
      <c r="FK13" s="66">
        <v>24</v>
      </c>
      <c r="FL13" s="66">
        <v>24</v>
      </c>
      <c r="FM13" s="66">
        <v>24</v>
      </c>
      <c r="FN13" s="79">
        <f t="shared" si="48"/>
        <v>72</v>
      </c>
      <c r="FO13" s="23">
        <f>FK13*FO3</f>
        <v>48</v>
      </c>
      <c r="FP13" s="23">
        <f>FL13*FP3</f>
        <v>48</v>
      </c>
      <c r="FQ13" s="23">
        <f>FM13*FQ3</f>
        <v>48</v>
      </c>
      <c r="FR13" s="80">
        <f t="shared" si="49"/>
        <v>144</v>
      </c>
      <c r="FS13" s="19">
        <v>0</v>
      </c>
      <c r="FT13" s="19">
        <v>0</v>
      </c>
      <c r="FU13" s="66">
        <v>24</v>
      </c>
      <c r="FV13" s="79">
        <f t="shared" si="50"/>
        <v>24</v>
      </c>
      <c r="FW13" s="19">
        <f>FS13*FW3</f>
        <v>0</v>
      </c>
      <c r="FX13" s="19">
        <f>FT13*FX3</f>
        <v>0</v>
      </c>
      <c r="FY13" s="23">
        <f>FU13*FY3</f>
        <v>48</v>
      </c>
      <c r="FZ13" s="80">
        <f t="shared" si="51"/>
        <v>48</v>
      </c>
      <c r="GA13" s="66">
        <v>24</v>
      </c>
      <c r="GB13" s="66">
        <v>24</v>
      </c>
      <c r="GC13" s="19">
        <v>0</v>
      </c>
      <c r="GD13" s="66">
        <v>24</v>
      </c>
      <c r="GE13" s="79">
        <f t="shared" si="52"/>
        <v>72</v>
      </c>
      <c r="GF13" s="23">
        <f>GA13*GF3</f>
        <v>48</v>
      </c>
      <c r="GG13" s="23">
        <f>GB13*GG3</f>
        <v>24</v>
      </c>
      <c r="GH13" s="27">
        <f>GC13*GH3</f>
        <v>0</v>
      </c>
      <c r="GI13" s="23">
        <f>GD13*GI3</f>
        <v>48</v>
      </c>
      <c r="GJ13" s="80">
        <f t="shared" si="53"/>
        <v>120</v>
      </c>
      <c r="GK13" s="14">
        <f t="shared" si="54"/>
        <v>1080</v>
      </c>
      <c r="GL13" s="20">
        <v>0</v>
      </c>
      <c r="GM13" s="30">
        <f t="shared" si="55"/>
        <v>1080</v>
      </c>
      <c r="GN13" s="91">
        <f t="shared" si="56"/>
        <v>3240</v>
      </c>
      <c r="GO13" s="3">
        <v>8</v>
      </c>
      <c r="GP13" s="15">
        <f t="shared" si="57"/>
        <v>100</v>
      </c>
      <c r="GQ13" s="52" t="s">
        <v>95</v>
      </c>
    </row>
    <row r="14" spans="1:201" x14ac:dyDescent="0.2">
      <c r="A14" s="3">
        <v>9</v>
      </c>
      <c r="B14" s="17">
        <f t="shared" si="0"/>
        <v>3240</v>
      </c>
      <c r="C14" t="s">
        <v>49</v>
      </c>
      <c r="D14" s="66">
        <v>24</v>
      </c>
      <c r="E14" s="66">
        <v>24</v>
      </c>
      <c r="F14" s="66">
        <v>24</v>
      </c>
      <c r="G14" s="79">
        <f t="shared" si="1"/>
        <v>72</v>
      </c>
      <c r="H14" s="23">
        <f>D14*H3</f>
        <v>96</v>
      </c>
      <c r="I14" s="23">
        <f>E14*I3</f>
        <v>48</v>
      </c>
      <c r="J14" s="23">
        <f>F14*J3</f>
        <v>48</v>
      </c>
      <c r="K14" s="80">
        <f t="shared" si="2"/>
        <v>192</v>
      </c>
      <c r="L14" s="66">
        <v>24</v>
      </c>
      <c r="M14" s="66">
        <v>24</v>
      </c>
      <c r="N14" s="66">
        <v>24</v>
      </c>
      <c r="O14" s="64">
        <f t="shared" si="3"/>
        <v>72</v>
      </c>
      <c r="P14" s="23">
        <f>L14*P3</f>
        <v>96</v>
      </c>
      <c r="Q14" s="23">
        <f>M14*Q3</f>
        <v>48</v>
      </c>
      <c r="R14" s="23">
        <f>N14*R3</f>
        <v>48</v>
      </c>
      <c r="S14" s="29">
        <f t="shared" si="4"/>
        <v>192</v>
      </c>
      <c r="T14" s="11">
        <f t="shared" si="5"/>
        <v>384</v>
      </c>
      <c r="U14" s="66">
        <v>24</v>
      </c>
      <c r="V14" s="66">
        <v>24</v>
      </c>
      <c r="W14" s="66">
        <v>24</v>
      </c>
      <c r="X14" s="79">
        <f t="shared" si="6"/>
        <v>72</v>
      </c>
      <c r="Y14" s="23">
        <f>U14*Y3</f>
        <v>96</v>
      </c>
      <c r="Z14" s="23">
        <f>V14*Z3</f>
        <v>48</v>
      </c>
      <c r="AA14" s="23">
        <f>W14*AA3</f>
        <v>48</v>
      </c>
      <c r="AB14" s="80">
        <f t="shared" si="7"/>
        <v>192</v>
      </c>
      <c r="AC14" s="66">
        <v>24</v>
      </c>
      <c r="AD14" s="66">
        <v>24</v>
      </c>
      <c r="AE14" s="66">
        <v>24</v>
      </c>
      <c r="AF14" s="64">
        <f t="shared" si="8"/>
        <v>72</v>
      </c>
      <c r="AG14" s="23">
        <f>AC14*AG3</f>
        <v>96</v>
      </c>
      <c r="AH14" s="23">
        <f>AD14*AH3</f>
        <v>48</v>
      </c>
      <c r="AI14" s="23">
        <f>AE14*AI3</f>
        <v>48</v>
      </c>
      <c r="AJ14" s="80">
        <f t="shared" si="9"/>
        <v>192</v>
      </c>
      <c r="AK14" s="11">
        <f t="shared" si="10"/>
        <v>384</v>
      </c>
      <c r="AL14" s="66">
        <v>24</v>
      </c>
      <c r="AM14" s="66">
        <v>24</v>
      </c>
      <c r="AN14" s="66">
        <v>24</v>
      </c>
      <c r="AO14" s="79">
        <f t="shared" si="11"/>
        <v>72</v>
      </c>
      <c r="AP14" s="23">
        <f>AL14*AP3</f>
        <v>48</v>
      </c>
      <c r="AQ14" s="23">
        <f>AM14*AQ3</f>
        <v>48</v>
      </c>
      <c r="AR14" s="23">
        <f>AN14*AR3</f>
        <v>48</v>
      </c>
      <c r="AS14" s="80">
        <f t="shared" si="12"/>
        <v>144</v>
      </c>
      <c r="AT14" s="19">
        <v>0</v>
      </c>
      <c r="AU14" s="19">
        <v>0</v>
      </c>
      <c r="AV14" s="66">
        <v>24</v>
      </c>
      <c r="AW14" s="79">
        <f t="shared" si="13"/>
        <v>24</v>
      </c>
      <c r="AX14" s="19">
        <f>AT14*AX3</f>
        <v>0</v>
      </c>
      <c r="AY14" s="19">
        <f>AU14*AY3</f>
        <v>0</v>
      </c>
      <c r="AZ14" s="23">
        <f>AV14*AZ3</f>
        <v>48</v>
      </c>
      <c r="BA14" s="80">
        <f t="shared" si="14"/>
        <v>48</v>
      </c>
      <c r="BB14" s="66">
        <v>24</v>
      </c>
      <c r="BC14" s="66">
        <v>24</v>
      </c>
      <c r="BD14" s="19">
        <v>0</v>
      </c>
      <c r="BE14" s="66">
        <v>24</v>
      </c>
      <c r="BF14" s="79">
        <f t="shared" si="15"/>
        <v>72</v>
      </c>
      <c r="BG14" s="23">
        <f>BB14*BG3</f>
        <v>48</v>
      </c>
      <c r="BH14" s="23">
        <f>BC14*BH3</f>
        <v>24</v>
      </c>
      <c r="BI14" s="27">
        <f>BD14*BI3</f>
        <v>0</v>
      </c>
      <c r="BJ14" s="23">
        <f>BE14*BJ3</f>
        <v>48</v>
      </c>
      <c r="BK14" s="80">
        <f t="shared" si="16"/>
        <v>120</v>
      </c>
      <c r="BL14" s="14">
        <f t="shared" si="17"/>
        <v>1080</v>
      </c>
      <c r="BM14" s="20">
        <v>0</v>
      </c>
      <c r="BN14" s="29">
        <f t="shared" si="18"/>
        <v>1080</v>
      </c>
      <c r="BO14" s="3">
        <v>9</v>
      </c>
      <c r="BP14" s="66">
        <v>24</v>
      </c>
      <c r="BQ14" s="66">
        <v>24</v>
      </c>
      <c r="BR14" s="66">
        <v>24</v>
      </c>
      <c r="BS14" s="79">
        <f t="shared" si="19"/>
        <v>72</v>
      </c>
      <c r="BT14" s="23">
        <f>BP14*BT3</f>
        <v>96</v>
      </c>
      <c r="BU14" s="23">
        <f>BQ14*BU3</f>
        <v>48</v>
      </c>
      <c r="BV14" s="23">
        <f>BR14*BV3</f>
        <v>48</v>
      </c>
      <c r="BW14" s="80">
        <f t="shared" si="20"/>
        <v>192</v>
      </c>
      <c r="BX14" s="66">
        <v>24</v>
      </c>
      <c r="BY14" s="66">
        <v>24</v>
      </c>
      <c r="BZ14" s="66">
        <v>24</v>
      </c>
      <c r="CA14" s="64">
        <f t="shared" si="21"/>
        <v>72</v>
      </c>
      <c r="CB14" s="23">
        <f>BX14*CB3</f>
        <v>96</v>
      </c>
      <c r="CC14" s="23">
        <f>BY14*CC3</f>
        <v>48</v>
      </c>
      <c r="CD14" s="23">
        <f>BZ14*CD3</f>
        <v>48</v>
      </c>
      <c r="CE14" s="29">
        <f t="shared" si="22"/>
        <v>192</v>
      </c>
      <c r="CF14" s="11">
        <f t="shared" si="23"/>
        <v>384</v>
      </c>
      <c r="CG14" s="66">
        <v>24</v>
      </c>
      <c r="CH14" s="66">
        <v>24</v>
      </c>
      <c r="CI14" s="66">
        <v>24</v>
      </c>
      <c r="CJ14" s="79">
        <f t="shared" si="24"/>
        <v>72</v>
      </c>
      <c r="CK14" s="23">
        <f>CG14*CK3</f>
        <v>96</v>
      </c>
      <c r="CL14" s="23">
        <f>CH14*CL3</f>
        <v>48</v>
      </c>
      <c r="CM14" s="23">
        <f>CI14*CM3</f>
        <v>48</v>
      </c>
      <c r="CN14" s="80">
        <f t="shared" si="25"/>
        <v>192</v>
      </c>
      <c r="CO14" s="66">
        <v>24</v>
      </c>
      <c r="CP14" s="66">
        <v>24</v>
      </c>
      <c r="CQ14" s="66">
        <v>24</v>
      </c>
      <c r="CR14" s="64">
        <f t="shared" si="26"/>
        <v>72</v>
      </c>
      <c r="CS14" s="23">
        <f>CO14*CS3</f>
        <v>96</v>
      </c>
      <c r="CT14" s="23">
        <f>CP14*CT3</f>
        <v>48</v>
      </c>
      <c r="CU14" s="23">
        <f>CQ14*CU3</f>
        <v>48</v>
      </c>
      <c r="CV14" s="80">
        <f t="shared" si="27"/>
        <v>192</v>
      </c>
      <c r="CW14" s="11">
        <f t="shared" si="28"/>
        <v>384</v>
      </c>
      <c r="CX14" s="66">
        <v>24</v>
      </c>
      <c r="CY14" s="66">
        <v>24</v>
      </c>
      <c r="CZ14" s="66">
        <v>24</v>
      </c>
      <c r="DA14" s="79">
        <f t="shared" si="29"/>
        <v>72</v>
      </c>
      <c r="DB14" s="23">
        <f>CX14*DB3</f>
        <v>48</v>
      </c>
      <c r="DC14" s="23">
        <f>CY14*DC3</f>
        <v>48</v>
      </c>
      <c r="DD14" s="23">
        <f>CZ14*DD3</f>
        <v>48</v>
      </c>
      <c r="DE14" s="80">
        <f t="shared" si="30"/>
        <v>144</v>
      </c>
      <c r="DF14" s="19">
        <v>0</v>
      </c>
      <c r="DG14" s="19">
        <v>0</v>
      </c>
      <c r="DH14" s="66">
        <v>24</v>
      </c>
      <c r="DI14" s="79">
        <f t="shared" si="31"/>
        <v>24</v>
      </c>
      <c r="DJ14" s="19">
        <f>DF14*DJ3</f>
        <v>0</v>
      </c>
      <c r="DK14" s="19">
        <f>DG14*DK3</f>
        <v>0</v>
      </c>
      <c r="DL14" s="23">
        <f>DH14*DL3</f>
        <v>48</v>
      </c>
      <c r="DM14" s="80">
        <f t="shared" si="32"/>
        <v>48</v>
      </c>
      <c r="DN14" s="66">
        <v>24</v>
      </c>
      <c r="DO14" s="66">
        <v>24</v>
      </c>
      <c r="DP14" s="19">
        <v>0</v>
      </c>
      <c r="DQ14" s="66">
        <v>24</v>
      </c>
      <c r="DR14" s="79">
        <f t="shared" si="33"/>
        <v>72</v>
      </c>
      <c r="DS14" s="23">
        <f>DN14*DS3</f>
        <v>48</v>
      </c>
      <c r="DT14" s="23">
        <f>DO14*DT3</f>
        <v>24</v>
      </c>
      <c r="DU14" s="27">
        <f>DP14*DU3</f>
        <v>0</v>
      </c>
      <c r="DV14" s="23">
        <f>DQ14*DV3</f>
        <v>48</v>
      </c>
      <c r="DW14" s="80">
        <f t="shared" si="34"/>
        <v>120</v>
      </c>
      <c r="DX14" s="14">
        <f t="shared" si="35"/>
        <v>1080</v>
      </c>
      <c r="DY14" s="20">
        <v>0</v>
      </c>
      <c r="DZ14" s="29">
        <f t="shared" si="36"/>
        <v>1080</v>
      </c>
      <c r="EA14" s="91">
        <f t="shared" si="37"/>
        <v>2160</v>
      </c>
      <c r="EB14" s="36">
        <v>9</v>
      </c>
      <c r="EC14" s="66">
        <v>24</v>
      </c>
      <c r="ED14" s="66">
        <v>24</v>
      </c>
      <c r="EE14" s="66">
        <v>24</v>
      </c>
      <c r="EF14" s="79">
        <f t="shared" si="38"/>
        <v>72</v>
      </c>
      <c r="EG14" s="23">
        <f>EC14*EG3</f>
        <v>96</v>
      </c>
      <c r="EH14" s="23">
        <f>ED14*EH3</f>
        <v>48</v>
      </c>
      <c r="EI14" s="23">
        <f>EE14*EI3</f>
        <v>48</v>
      </c>
      <c r="EJ14" s="80">
        <f t="shared" si="39"/>
        <v>192</v>
      </c>
      <c r="EK14" s="66">
        <v>24</v>
      </c>
      <c r="EL14" s="66">
        <v>24</v>
      </c>
      <c r="EM14" s="66">
        <v>24</v>
      </c>
      <c r="EN14" s="64">
        <f t="shared" si="40"/>
        <v>72</v>
      </c>
      <c r="EO14" s="23">
        <f>EK14*EO3</f>
        <v>96</v>
      </c>
      <c r="EP14" s="23">
        <f>EL14*EP3</f>
        <v>48</v>
      </c>
      <c r="EQ14" s="23">
        <f>EM14*EQ3</f>
        <v>48</v>
      </c>
      <c r="ER14" s="29">
        <f t="shared" si="41"/>
        <v>192</v>
      </c>
      <c r="ES14" s="11">
        <f t="shared" si="42"/>
        <v>384</v>
      </c>
      <c r="ET14" s="66">
        <v>24</v>
      </c>
      <c r="EU14" s="66">
        <v>24</v>
      </c>
      <c r="EV14" s="66">
        <v>24</v>
      </c>
      <c r="EW14" s="79">
        <f t="shared" si="43"/>
        <v>72</v>
      </c>
      <c r="EX14" s="23">
        <f>ET14*EX3</f>
        <v>96</v>
      </c>
      <c r="EY14" s="23">
        <f>EU14*EY3</f>
        <v>48</v>
      </c>
      <c r="EZ14" s="23">
        <f>EV14*EZ3</f>
        <v>48</v>
      </c>
      <c r="FA14" s="80">
        <f t="shared" si="44"/>
        <v>192</v>
      </c>
      <c r="FB14" s="66">
        <v>24</v>
      </c>
      <c r="FC14" s="66">
        <v>24</v>
      </c>
      <c r="FD14" s="66">
        <v>24</v>
      </c>
      <c r="FE14" s="64">
        <f t="shared" si="45"/>
        <v>72</v>
      </c>
      <c r="FF14" s="23">
        <f>FB14*FF3</f>
        <v>96</v>
      </c>
      <c r="FG14" s="23">
        <f>FC14*FG3</f>
        <v>48</v>
      </c>
      <c r="FH14" s="23">
        <f>FD14*FH3</f>
        <v>48</v>
      </c>
      <c r="FI14" s="80">
        <f t="shared" si="46"/>
        <v>192</v>
      </c>
      <c r="FJ14" s="11">
        <f t="shared" si="47"/>
        <v>384</v>
      </c>
      <c r="FK14" s="66">
        <v>24</v>
      </c>
      <c r="FL14" s="66">
        <v>24</v>
      </c>
      <c r="FM14" s="66">
        <v>24</v>
      </c>
      <c r="FN14" s="79">
        <f t="shared" si="48"/>
        <v>72</v>
      </c>
      <c r="FO14" s="23">
        <f>FK14*FO3</f>
        <v>48</v>
      </c>
      <c r="FP14" s="23">
        <f>FL14*FP3</f>
        <v>48</v>
      </c>
      <c r="FQ14" s="23">
        <f>FM14*FQ3</f>
        <v>48</v>
      </c>
      <c r="FR14" s="80">
        <f t="shared" si="49"/>
        <v>144</v>
      </c>
      <c r="FS14" s="19">
        <v>0</v>
      </c>
      <c r="FT14" s="19">
        <v>0</v>
      </c>
      <c r="FU14" s="66">
        <v>24</v>
      </c>
      <c r="FV14" s="79">
        <f t="shared" si="50"/>
        <v>24</v>
      </c>
      <c r="FW14" s="19">
        <f>FS14*FW3</f>
        <v>0</v>
      </c>
      <c r="FX14" s="19">
        <f>FT14*FX3</f>
        <v>0</v>
      </c>
      <c r="FY14" s="23">
        <f>FU14*FY3</f>
        <v>48</v>
      </c>
      <c r="FZ14" s="80">
        <f t="shared" si="51"/>
        <v>48</v>
      </c>
      <c r="GA14" s="66">
        <v>24</v>
      </c>
      <c r="GB14" s="66">
        <v>24</v>
      </c>
      <c r="GC14" s="19">
        <v>0</v>
      </c>
      <c r="GD14" s="66">
        <v>24</v>
      </c>
      <c r="GE14" s="79">
        <f t="shared" si="52"/>
        <v>72</v>
      </c>
      <c r="GF14" s="23">
        <f>GA14*GF3</f>
        <v>48</v>
      </c>
      <c r="GG14" s="23">
        <f>GB14*GG3</f>
        <v>24</v>
      </c>
      <c r="GH14" s="27">
        <f>GC14*GH3</f>
        <v>0</v>
      </c>
      <c r="GI14" s="23">
        <f>GD14*GI3</f>
        <v>48</v>
      </c>
      <c r="GJ14" s="80">
        <f t="shared" si="53"/>
        <v>120</v>
      </c>
      <c r="GK14" s="14">
        <f t="shared" si="54"/>
        <v>1080</v>
      </c>
      <c r="GL14" s="20">
        <v>0</v>
      </c>
      <c r="GM14" s="30">
        <f t="shared" si="55"/>
        <v>1080</v>
      </c>
      <c r="GN14" s="91">
        <f t="shared" si="56"/>
        <v>3240</v>
      </c>
      <c r="GO14" s="3">
        <v>9</v>
      </c>
      <c r="GP14" s="15">
        <f t="shared" si="57"/>
        <v>100</v>
      </c>
      <c r="GQ14" t="s">
        <v>49</v>
      </c>
    </row>
    <row r="15" spans="1:201" x14ac:dyDescent="0.2">
      <c r="A15" s="3">
        <v>10</v>
      </c>
      <c r="B15" s="17">
        <f t="shared" si="0"/>
        <v>3240</v>
      </c>
      <c r="C15" t="s">
        <v>57</v>
      </c>
      <c r="D15" s="66">
        <v>24</v>
      </c>
      <c r="E15" s="66">
        <v>24</v>
      </c>
      <c r="F15" s="66">
        <v>24</v>
      </c>
      <c r="G15" s="79">
        <f t="shared" si="1"/>
        <v>72</v>
      </c>
      <c r="H15" s="23">
        <f>D15*H3</f>
        <v>96</v>
      </c>
      <c r="I15" s="23">
        <f>E15*I3</f>
        <v>48</v>
      </c>
      <c r="J15" s="23">
        <f>F15*J3</f>
        <v>48</v>
      </c>
      <c r="K15" s="80">
        <f t="shared" si="2"/>
        <v>192</v>
      </c>
      <c r="L15" s="66">
        <v>24</v>
      </c>
      <c r="M15" s="66">
        <v>24</v>
      </c>
      <c r="N15" s="66">
        <v>24</v>
      </c>
      <c r="O15" s="64">
        <f t="shared" si="3"/>
        <v>72</v>
      </c>
      <c r="P15" s="23">
        <f>L15*P3</f>
        <v>96</v>
      </c>
      <c r="Q15" s="23">
        <f>M15*Q3</f>
        <v>48</v>
      </c>
      <c r="R15" s="23">
        <f>N15*R3</f>
        <v>48</v>
      </c>
      <c r="S15" s="29">
        <f t="shared" si="4"/>
        <v>192</v>
      </c>
      <c r="T15" s="11">
        <f t="shared" si="5"/>
        <v>384</v>
      </c>
      <c r="U15" s="66">
        <v>24</v>
      </c>
      <c r="V15" s="66">
        <v>24</v>
      </c>
      <c r="W15" s="66">
        <v>24</v>
      </c>
      <c r="X15" s="79">
        <f t="shared" si="6"/>
        <v>72</v>
      </c>
      <c r="Y15" s="23">
        <f>U15*Y3</f>
        <v>96</v>
      </c>
      <c r="Z15" s="23">
        <f>V15*Z3</f>
        <v>48</v>
      </c>
      <c r="AA15" s="23">
        <f>W15*AA3</f>
        <v>48</v>
      </c>
      <c r="AB15" s="80">
        <f t="shared" si="7"/>
        <v>192</v>
      </c>
      <c r="AC15" s="66">
        <v>24</v>
      </c>
      <c r="AD15" s="66">
        <v>24</v>
      </c>
      <c r="AE15" s="66">
        <v>24</v>
      </c>
      <c r="AF15" s="64">
        <f t="shared" si="8"/>
        <v>72</v>
      </c>
      <c r="AG15" s="23">
        <f>AC15*AG3</f>
        <v>96</v>
      </c>
      <c r="AH15" s="23">
        <f>AD15*AH3</f>
        <v>48</v>
      </c>
      <c r="AI15" s="23">
        <f>AE15*AI3</f>
        <v>48</v>
      </c>
      <c r="AJ15" s="80">
        <f t="shared" si="9"/>
        <v>192</v>
      </c>
      <c r="AK15" s="11">
        <f t="shared" si="10"/>
        <v>384</v>
      </c>
      <c r="AL15" s="66">
        <v>24</v>
      </c>
      <c r="AM15" s="66">
        <v>24</v>
      </c>
      <c r="AN15" s="66">
        <v>24</v>
      </c>
      <c r="AO15" s="79">
        <f t="shared" si="11"/>
        <v>72</v>
      </c>
      <c r="AP15" s="23">
        <f>AL15*AP3</f>
        <v>48</v>
      </c>
      <c r="AQ15" s="23">
        <f>AM15*AQ3</f>
        <v>48</v>
      </c>
      <c r="AR15" s="23">
        <f>AN15*AR3</f>
        <v>48</v>
      </c>
      <c r="AS15" s="80">
        <f t="shared" si="12"/>
        <v>144</v>
      </c>
      <c r="AT15" s="19">
        <v>0</v>
      </c>
      <c r="AU15" s="19">
        <v>0</v>
      </c>
      <c r="AV15" s="66">
        <v>24</v>
      </c>
      <c r="AW15" s="79">
        <f t="shared" si="13"/>
        <v>24</v>
      </c>
      <c r="AX15" s="19">
        <f>AT15*AX3</f>
        <v>0</v>
      </c>
      <c r="AY15" s="19">
        <f>AU15*AY3</f>
        <v>0</v>
      </c>
      <c r="AZ15" s="23">
        <f>AV15*AZ3</f>
        <v>48</v>
      </c>
      <c r="BA15" s="80">
        <f t="shared" si="14"/>
        <v>48</v>
      </c>
      <c r="BB15" s="66">
        <v>24</v>
      </c>
      <c r="BC15" s="66">
        <v>24</v>
      </c>
      <c r="BD15" s="19">
        <v>0</v>
      </c>
      <c r="BE15" s="66">
        <v>24</v>
      </c>
      <c r="BF15" s="79">
        <f t="shared" si="15"/>
        <v>72</v>
      </c>
      <c r="BG15" s="23">
        <f>BB15*BG3</f>
        <v>48</v>
      </c>
      <c r="BH15" s="23">
        <f>BC15*BH3</f>
        <v>24</v>
      </c>
      <c r="BI15" s="27">
        <f>BD15*BI3</f>
        <v>0</v>
      </c>
      <c r="BJ15" s="23">
        <f>BE15*BJ3</f>
        <v>48</v>
      </c>
      <c r="BK15" s="80">
        <f t="shared" si="16"/>
        <v>120</v>
      </c>
      <c r="BL15" s="14">
        <f t="shared" si="17"/>
        <v>1080</v>
      </c>
      <c r="BM15" s="20">
        <v>0</v>
      </c>
      <c r="BN15" s="29">
        <f t="shared" si="18"/>
        <v>1080</v>
      </c>
      <c r="BO15" s="3">
        <v>10</v>
      </c>
      <c r="BP15" s="66">
        <v>24</v>
      </c>
      <c r="BQ15" s="66">
        <v>24</v>
      </c>
      <c r="BR15" s="66">
        <v>24</v>
      </c>
      <c r="BS15" s="79">
        <f t="shared" si="19"/>
        <v>72</v>
      </c>
      <c r="BT15" s="23">
        <f>BP15*BT3</f>
        <v>96</v>
      </c>
      <c r="BU15" s="23">
        <f>BQ15*BU3</f>
        <v>48</v>
      </c>
      <c r="BV15" s="23">
        <f>BR15*BV3</f>
        <v>48</v>
      </c>
      <c r="BW15" s="80">
        <f t="shared" si="20"/>
        <v>192</v>
      </c>
      <c r="BX15" s="66">
        <v>24</v>
      </c>
      <c r="BY15" s="66">
        <v>24</v>
      </c>
      <c r="BZ15" s="66">
        <v>24</v>
      </c>
      <c r="CA15" s="64">
        <f t="shared" si="21"/>
        <v>72</v>
      </c>
      <c r="CB15" s="23">
        <f>BX15*CB3</f>
        <v>96</v>
      </c>
      <c r="CC15" s="23">
        <f>BY15*CC3</f>
        <v>48</v>
      </c>
      <c r="CD15" s="23">
        <f>BZ15*CD3</f>
        <v>48</v>
      </c>
      <c r="CE15" s="29">
        <f t="shared" si="22"/>
        <v>192</v>
      </c>
      <c r="CF15" s="11">
        <f t="shared" si="23"/>
        <v>384</v>
      </c>
      <c r="CG15" s="66">
        <v>24</v>
      </c>
      <c r="CH15" s="66">
        <v>24</v>
      </c>
      <c r="CI15" s="66">
        <v>24</v>
      </c>
      <c r="CJ15" s="79">
        <f t="shared" si="24"/>
        <v>72</v>
      </c>
      <c r="CK15" s="23">
        <f>CG15*CK3</f>
        <v>96</v>
      </c>
      <c r="CL15" s="23">
        <f>CH15*CL3</f>
        <v>48</v>
      </c>
      <c r="CM15" s="23">
        <f>CI15*CM3</f>
        <v>48</v>
      </c>
      <c r="CN15" s="80">
        <f t="shared" si="25"/>
        <v>192</v>
      </c>
      <c r="CO15" s="66">
        <v>24</v>
      </c>
      <c r="CP15" s="66">
        <v>24</v>
      </c>
      <c r="CQ15" s="66">
        <v>24</v>
      </c>
      <c r="CR15" s="64">
        <f t="shared" si="26"/>
        <v>72</v>
      </c>
      <c r="CS15" s="23">
        <f>CO15*CS3</f>
        <v>96</v>
      </c>
      <c r="CT15" s="23">
        <f>CP15*CT3</f>
        <v>48</v>
      </c>
      <c r="CU15" s="23">
        <f>CQ15*CU3</f>
        <v>48</v>
      </c>
      <c r="CV15" s="80">
        <f t="shared" si="27"/>
        <v>192</v>
      </c>
      <c r="CW15" s="11">
        <f t="shared" si="28"/>
        <v>384</v>
      </c>
      <c r="CX15" s="66">
        <v>24</v>
      </c>
      <c r="CY15" s="66">
        <v>24</v>
      </c>
      <c r="CZ15" s="66">
        <v>24</v>
      </c>
      <c r="DA15" s="79">
        <f t="shared" si="29"/>
        <v>72</v>
      </c>
      <c r="DB15" s="23">
        <f>CX15*DB3</f>
        <v>48</v>
      </c>
      <c r="DC15" s="23">
        <f>CY15*DC3</f>
        <v>48</v>
      </c>
      <c r="DD15" s="23">
        <f>CZ15*DD3</f>
        <v>48</v>
      </c>
      <c r="DE15" s="80">
        <f t="shared" si="30"/>
        <v>144</v>
      </c>
      <c r="DF15" s="19">
        <v>0</v>
      </c>
      <c r="DG15" s="19">
        <v>0</v>
      </c>
      <c r="DH15" s="66">
        <v>24</v>
      </c>
      <c r="DI15" s="79">
        <f t="shared" si="31"/>
        <v>24</v>
      </c>
      <c r="DJ15" s="19">
        <f>DF15*DJ3</f>
        <v>0</v>
      </c>
      <c r="DK15" s="19">
        <f>DG15*DK3</f>
        <v>0</v>
      </c>
      <c r="DL15" s="23">
        <f>DH15*DL3</f>
        <v>48</v>
      </c>
      <c r="DM15" s="80">
        <f t="shared" si="32"/>
        <v>48</v>
      </c>
      <c r="DN15" s="66">
        <v>24</v>
      </c>
      <c r="DO15" s="66">
        <v>24</v>
      </c>
      <c r="DP15" s="19">
        <v>0</v>
      </c>
      <c r="DQ15" s="66">
        <v>24</v>
      </c>
      <c r="DR15" s="79">
        <f t="shared" si="33"/>
        <v>72</v>
      </c>
      <c r="DS15" s="23">
        <f>DN15*DS3</f>
        <v>48</v>
      </c>
      <c r="DT15" s="23">
        <f>DO15*DT3</f>
        <v>24</v>
      </c>
      <c r="DU15" s="27">
        <f>DP15*DU3</f>
        <v>0</v>
      </c>
      <c r="DV15" s="23">
        <f>DQ15*DV3</f>
        <v>48</v>
      </c>
      <c r="DW15" s="80">
        <f t="shared" si="34"/>
        <v>120</v>
      </c>
      <c r="DX15" s="14">
        <f t="shared" si="35"/>
        <v>1080</v>
      </c>
      <c r="DY15" s="20">
        <v>0</v>
      </c>
      <c r="DZ15" s="29">
        <f t="shared" si="36"/>
        <v>1080</v>
      </c>
      <c r="EA15" s="91">
        <f t="shared" si="37"/>
        <v>2160</v>
      </c>
      <c r="EB15" s="36">
        <v>10</v>
      </c>
      <c r="EC15" s="66">
        <v>24</v>
      </c>
      <c r="ED15" s="66">
        <v>24</v>
      </c>
      <c r="EE15" s="66">
        <v>24</v>
      </c>
      <c r="EF15" s="79">
        <f t="shared" si="38"/>
        <v>72</v>
      </c>
      <c r="EG15" s="23">
        <f>EC15*EG3</f>
        <v>96</v>
      </c>
      <c r="EH15" s="23">
        <f>ED15*EH3</f>
        <v>48</v>
      </c>
      <c r="EI15" s="23">
        <f>EE15*EI3</f>
        <v>48</v>
      </c>
      <c r="EJ15" s="80">
        <f t="shared" si="39"/>
        <v>192</v>
      </c>
      <c r="EK15" s="66">
        <v>24</v>
      </c>
      <c r="EL15" s="66">
        <v>24</v>
      </c>
      <c r="EM15" s="66">
        <v>24</v>
      </c>
      <c r="EN15" s="64">
        <f t="shared" si="40"/>
        <v>72</v>
      </c>
      <c r="EO15" s="23">
        <f>EK15*EO3</f>
        <v>96</v>
      </c>
      <c r="EP15" s="23">
        <f>EL15*EP3</f>
        <v>48</v>
      </c>
      <c r="EQ15" s="23">
        <f>EM15*EQ3</f>
        <v>48</v>
      </c>
      <c r="ER15" s="29">
        <f t="shared" si="41"/>
        <v>192</v>
      </c>
      <c r="ES15" s="11">
        <f t="shared" si="42"/>
        <v>384</v>
      </c>
      <c r="ET15" s="66">
        <v>24</v>
      </c>
      <c r="EU15" s="66">
        <v>24</v>
      </c>
      <c r="EV15" s="66">
        <v>24</v>
      </c>
      <c r="EW15" s="79">
        <f t="shared" si="43"/>
        <v>72</v>
      </c>
      <c r="EX15" s="23">
        <f>ET15*EX3</f>
        <v>96</v>
      </c>
      <c r="EY15" s="23">
        <f>EU15*EY3</f>
        <v>48</v>
      </c>
      <c r="EZ15" s="23">
        <f>EV15*EZ3</f>
        <v>48</v>
      </c>
      <c r="FA15" s="80">
        <f t="shared" si="44"/>
        <v>192</v>
      </c>
      <c r="FB15" s="66">
        <v>24</v>
      </c>
      <c r="FC15" s="66">
        <v>24</v>
      </c>
      <c r="FD15" s="66">
        <v>24</v>
      </c>
      <c r="FE15" s="64">
        <f t="shared" si="45"/>
        <v>72</v>
      </c>
      <c r="FF15" s="23">
        <f>FB15*FF3</f>
        <v>96</v>
      </c>
      <c r="FG15" s="23">
        <f>FC15*FG3</f>
        <v>48</v>
      </c>
      <c r="FH15" s="23">
        <f>FD15*FH3</f>
        <v>48</v>
      </c>
      <c r="FI15" s="80">
        <f t="shared" si="46"/>
        <v>192</v>
      </c>
      <c r="FJ15" s="11">
        <f t="shared" si="47"/>
        <v>384</v>
      </c>
      <c r="FK15" s="66">
        <v>24</v>
      </c>
      <c r="FL15" s="66">
        <v>24</v>
      </c>
      <c r="FM15" s="66">
        <v>24</v>
      </c>
      <c r="FN15" s="79">
        <f t="shared" si="48"/>
        <v>72</v>
      </c>
      <c r="FO15" s="23">
        <f>FK15*FO3</f>
        <v>48</v>
      </c>
      <c r="FP15" s="23">
        <f>FL15*FP3</f>
        <v>48</v>
      </c>
      <c r="FQ15" s="23">
        <f>FM15*FQ3</f>
        <v>48</v>
      </c>
      <c r="FR15" s="80">
        <f t="shared" si="49"/>
        <v>144</v>
      </c>
      <c r="FS15" s="19">
        <v>0</v>
      </c>
      <c r="FT15" s="19">
        <v>0</v>
      </c>
      <c r="FU15" s="66">
        <v>24</v>
      </c>
      <c r="FV15" s="79">
        <f t="shared" si="50"/>
        <v>24</v>
      </c>
      <c r="FW15" s="19">
        <f>FS15*FW3</f>
        <v>0</v>
      </c>
      <c r="FX15" s="19">
        <f>FT15*FX3</f>
        <v>0</v>
      </c>
      <c r="FY15" s="23">
        <f>FU15*FY3</f>
        <v>48</v>
      </c>
      <c r="FZ15" s="80">
        <f t="shared" si="51"/>
        <v>48</v>
      </c>
      <c r="GA15" s="66">
        <v>24</v>
      </c>
      <c r="GB15" s="66">
        <v>24</v>
      </c>
      <c r="GC15" s="19">
        <v>0</v>
      </c>
      <c r="GD15" s="66">
        <v>24</v>
      </c>
      <c r="GE15" s="79">
        <f t="shared" si="52"/>
        <v>72</v>
      </c>
      <c r="GF15" s="23">
        <f>GA15*GF3</f>
        <v>48</v>
      </c>
      <c r="GG15" s="23">
        <f>GB15*GG3</f>
        <v>24</v>
      </c>
      <c r="GH15" s="27">
        <f>GC15*GH3</f>
        <v>0</v>
      </c>
      <c r="GI15" s="23">
        <f>GD15*GI3</f>
        <v>48</v>
      </c>
      <c r="GJ15" s="80">
        <f t="shared" si="53"/>
        <v>120</v>
      </c>
      <c r="GK15" s="14">
        <f t="shared" si="54"/>
        <v>1080</v>
      </c>
      <c r="GL15" s="20">
        <v>0</v>
      </c>
      <c r="GM15" s="30">
        <f t="shared" si="55"/>
        <v>1080</v>
      </c>
      <c r="GN15" s="91">
        <f t="shared" si="56"/>
        <v>3240</v>
      </c>
      <c r="GO15" s="3">
        <v>10</v>
      </c>
      <c r="GP15" s="15">
        <f t="shared" si="57"/>
        <v>100</v>
      </c>
      <c r="GQ15" t="s">
        <v>57</v>
      </c>
    </row>
    <row r="16" spans="1:201" x14ac:dyDescent="0.2">
      <c r="A16" s="3">
        <v>11</v>
      </c>
      <c r="B16" s="17">
        <f t="shared" ref="B16:B24" si="58">GN16</f>
        <v>2160</v>
      </c>
      <c r="C16" t="s">
        <v>54</v>
      </c>
      <c r="D16" s="66">
        <v>24</v>
      </c>
      <c r="E16" s="66">
        <v>24</v>
      </c>
      <c r="F16" s="66">
        <v>24</v>
      </c>
      <c r="G16" s="79">
        <f t="shared" ref="G16:G22" si="59">SUM(D16:F16)</f>
        <v>72</v>
      </c>
      <c r="H16" s="23">
        <f>D16*H3</f>
        <v>96</v>
      </c>
      <c r="I16" s="23">
        <f t="shared" ref="I16:J16" si="60">E16*I3</f>
        <v>48</v>
      </c>
      <c r="J16" s="23">
        <f t="shared" si="60"/>
        <v>48</v>
      </c>
      <c r="K16" s="80">
        <f t="shared" ref="K16:K24" si="61">SUM(H16:J16)</f>
        <v>192</v>
      </c>
      <c r="L16" s="66">
        <v>24</v>
      </c>
      <c r="M16" s="66">
        <v>24</v>
      </c>
      <c r="N16" s="66">
        <v>24</v>
      </c>
      <c r="O16" s="64">
        <f t="shared" ref="O16:O22" si="62">N16+M16+L16</f>
        <v>72</v>
      </c>
      <c r="P16" s="23">
        <f t="shared" ref="P16:R16" si="63">L16*P3</f>
        <v>96</v>
      </c>
      <c r="Q16" s="23">
        <f t="shared" si="63"/>
        <v>48</v>
      </c>
      <c r="R16" s="23">
        <f t="shared" si="63"/>
        <v>48</v>
      </c>
      <c r="S16" s="29">
        <f t="shared" ref="S16:S24" si="64">R16+Q16+P16</f>
        <v>192</v>
      </c>
      <c r="T16" s="11">
        <f t="shared" ref="T16:T24" si="65">K16+S16</f>
        <v>384</v>
      </c>
      <c r="U16" s="66">
        <v>24</v>
      </c>
      <c r="V16" s="66">
        <v>24</v>
      </c>
      <c r="W16" s="66">
        <v>24</v>
      </c>
      <c r="X16" s="79">
        <f t="shared" ref="X16:X22" si="66">U16+V16+W16</f>
        <v>72</v>
      </c>
      <c r="Y16" s="23">
        <f>U16*Y3</f>
        <v>96</v>
      </c>
      <c r="Z16" s="23">
        <f t="shared" ref="Z16:AA16" si="67">V16*Z3</f>
        <v>48</v>
      </c>
      <c r="AA16" s="23">
        <f t="shared" si="67"/>
        <v>48</v>
      </c>
      <c r="AB16" s="80">
        <f t="shared" ref="AB16:AB24" si="68">Y16+Z16+AA16</f>
        <v>192</v>
      </c>
      <c r="AC16" s="66">
        <v>24</v>
      </c>
      <c r="AD16" s="66">
        <v>24</v>
      </c>
      <c r="AE16" s="66">
        <v>24</v>
      </c>
      <c r="AF16" s="64">
        <f t="shared" ref="AF16:AF22" si="69">AC16+AD16+AE16</f>
        <v>72</v>
      </c>
      <c r="AG16" s="23">
        <f>AC16*AG3</f>
        <v>96</v>
      </c>
      <c r="AH16" s="23">
        <f t="shared" ref="AH16:AI16" si="70">AD16*AH3</f>
        <v>48</v>
      </c>
      <c r="AI16" s="23">
        <f t="shared" si="70"/>
        <v>48</v>
      </c>
      <c r="AJ16" s="80">
        <f t="shared" ref="AJ16:AJ24" si="71">AG16+AH16+AI16</f>
        <v>192</v>
      </c>
      <c r="AK16" s="11">
        <f t="shared" ref="AK16:AK24" si="72">AB16+AJ16</f>
        <v>384</v>
      </c>
      <c r="AL16" s="66">
        <v>24</v>
      </c>
      <c r="AM16" s="66">
        <v>24</v>
      </c>
      <c r="AN16" s="66">
        <v>24</v>
      </c>
      <c r="AO16" s="79">
        <f t="shared" ref="AO16:AO22" si="73">AL16+AM16+AN16</f>
        <v>72</v>
      </c>
      <c r="AP16" s="23">
        <f>AL16*AP3</f>
        <v>48</v>
      </c>
      <c r="AQ16" s="23">
        <f t="shared" ref="AQ16:AR16" si="74">AM16*AQ3</f>
        <v>48</v>
      </c>
      <c r="AR16" s="23">
        <f t="shared" si="74"/>
        <v>48</v>
      </c>
      <c r="AS16" s="80">
        <f t="shared" ref="AS16:AS24" si="75">AP16+AQ16+AR16</f>
        <v>144</v>
      </c>
      <c r="AT16" s="19">
        <v>0</v>
      </c>
      <c r="AU16" s="19">
        <v>0</v>
      </c>
      <c r="AV16" s="66">
        <v>24</v>
      </c>
      <c r="AW16" s="79">
        <f t="shared" ref="AW16:AW22" si="76">AT16+AU16+AV16</f>
        <v>24</v>
      </c>
      <c r="AX16" s="19">
        <f>AT16*AX3</f>
        <v>0</v>
      </c>
      <c r="AY16" s="19">
        <f t="shared" ref="AY16:AZ16" si="77">AU16*AY3</f>
        <v>0</v>
      </c>
      <c r="AZ16" s="23">
        <f t="shared" si="77"/>
        <v>48</v>
      </c>
      <c r="BA16" s="80">
        <f t="shared" ref="BA16:BA24" si="78">AX16+AY16+AZ16</f>
        <v>48</v>
      </c>
      <c r="BB16" s="66">
        <v>24</v>
      </c>
      <c r="BC16" s="66">
        <v>24</v>
      </c>
      <c r="BD16" s="19">
        <v>0</v>
      </c>
      <c r="BE16" s="66">
        <v>24</v>
      </c>
      <c r="BF16" s="79">
        <f t="shared" ref="BF16:BF22" si="79">SUM(BB16:BE16)</f>
        <v>72</v>
      </c>
      <c r="BG16" s="23">
        <f>BB16*BG3</f>
        <v>48</v>
      </c>
      <c r="BH16" s="23">
        <f t="shared" ref="BH16:BJ16" si="80">BC16*BH3</f>
        <v>24</v>
      </c>
      <c r="BI16" s="27">
        <f t="shared" si="80"/>
        <v>0</v>
      </c>
      <c r="BJ16" s="23">
        <f t="shared" si="80"/>
        <v>48</v>
      </c>
      <c r="BK16" s="80">
        <f t="shared" ref="BK16:BK24" si="81">BG16+BH16+BI16+BJ16</f>
        <v>120</v>
      </c>
      <c r="BL16" s="14">
        <f t="shared" ref="BL16:BL24" si="82">K16+S16+AB16+AJ16+AS16+BA16+BK16</f>
        <v>1080</v>
      </c>
      <c r="BM16" s="20">
        <v>0</v>
      </c>
      <c r="BN16" s="29">
        <f t="shared" ref="BN16:BN24" si="83">BL16-BM16</f>
        <v>1080</v>
      </c>
      <c r="BO16" s="3">
        <v>11</v>
      </c>
      <c r="BP16" s="66">
        <v>24</v>
      </c>
      <c r="BQ16" s="66">
        <v>24</v>
      </c>
      <c r="BR16" s="66">
        <v>24</v>
      </c>
      <c r="BS16" s="79">
        <f t="shared" ref="BS16:BS24" si="84">SUM(BP16:BR16)</f>
        <v>72</v>
      </c>
      <c r="BT16" s="23">
        <f t="shared" ref="BT16:BU16" si="85">BP16*BT3</f>
        <v>96</v>
      </c>
      <c r="BU16" s="23">
        <f t="shared" si="85"/>
        <v>48</v>
      </c>
      <c r="BV16" s="23">
        <f t="shared" ref="BV16" si="86">BR16*BV3</f>
        <v>48</v>
      </c>
      <c r="BW16" s="80">
        <f t="shared" ref="BW16:BW24" si="87">SUM(BT16:BV16)</f>
        <v>192</v>
      </c>
      <c r="BX16" s="66">
        <v>24</v>
      </c>
      <c r="BY16" s="66">
        <v>24</v>
      </c>
      <c r="BZ16" s="66">
        <v>24</v>
      </c>
      <c r="CA16" s="64">
        <f t="shared" ref="CA16:CA24" si="88">BZ16+BY16+BX16</f>
        <v>72</v>
      </c>
      <c r="CB16" s="23">
        <f>BX16*CB3</f>
        <v>96</v>
      </c>
      <c r="CC16" s="23">
        <f t="shared" ref="CC16" si="89">BY16*CC3</f>
        <v>48</v>
      </c>
      <c r="CD16" s="23">
        <f t="shared" ref="CD16" si="90">BZ16*CD3</f>
        <v>48</v>
      </c>
      <c r="CE16" s="29">
        <f t="shared" ref="CE16:CE21" si="91">CD16+CC16+CB16</f>
        <v>192</v>
      </c>
      <c r="CF16" s="11">
        <f t="shared" ref="CF16:CF21" si="92">BW16+CE16</f>
        <v>384</v>
      </c>
      <c r="CG16" s="66">
        <v>24</v>
      </c>
      <c r="CH16" s="66">
        <v>24</v>
      </c>
      <c r="CI16" s="66">
        <v>24</v>
      </c>
      <c r="CJ16" s="79">
        <f t="shared" ref="CJ16:CJ24" si="93">CG16+CH16+CI16</f>
        <v>72</v>
      </c>
      <c r="CK16" s="23">
        <f>CG16*CK3</f>
        <v>96</v>
      </c>
      <c r="CL16" s="23">
        <f t="shared" ref="CL16" si="94">CH16*CL3</f>
        <v>48</v>
      </c>
      <c r="CM16" s="23">
        <f t="shared" ref="CM16" si="95">CI16*CM3</f>
        <v>48</v>
      </c>
      <c r="CN16" s="80">
        <f t="shared" ref="CN16:CN24" si="96">CK16+CL16+CM16</f>
        <v>192</v>
      </c>
      <c r="CO16" s="66">
        <v>24</v>
      </c>
      <c r="CP16" s="66">
        <v>24</v>
      </c>
      <c r="CQ16" s="66">
        <v>24</v>
      </c>
      <c r="CR16" s="64">
        <f t="shared" ref="CR16:CR24" si="97">CO16+CP16+CQ16</f>
        <v>72</v>
      </c>
      <c r="CS16" s="23">
        <f t="shared" ref="CS16:CT16" si="98">CO16*CS3</f>
        <v>96</v>
      </c>
      <c r="CT16" s="23">
        <f t="shared" si="98"/>
        <v>48</v>
      </c>
      <c r="CU16" s="23">
        <f t="shared" ref="CU16" si="99">CQ16*CU3</f>
        <v>48</v>
      </c>
      <c r="CV16" s="80">
        <f t="shared" ref="CV16:CV24" si="100">CS16+CT16+CU16</f>
        <v>192</v>
      </c>
      <c r="CW16" s="11">
        <f t="shared" ref="CW16:CW24" si="101">CN16+CV16</f>
        <v>384</v>
      </c>
      <c r="CX16" s="66">
        <v>24</v>
      </c>
      <c r="CY16" s="66">
        <v>24</v>
      </c>
      <c r="CZ16" s="66">
        <v>24</v>
      </c>
      <c r="DA16" s="79">
        <f t="shared" ref="DA16:DA24" si="102">CX16+CY16+CZ16</f>
        <v>72</v>
      </c>
      <c r="DB16" s="23">
        <f>CX16*DB3</f>
        <v>48</v>
      </c>
      <c r="DC16" s="23">
        <f t="shared" ref="DC16:DD16" si="103">CY16*DC3</f>
        <v>48</v>
      </c>
      <c r="DD16" s="23">
        <f t="shared" si="103"/>
        <v>48</v>
      </c>
      <c r="DE16" s="80">
        <f t="shared" ref="DE16:DE21" si="104">DB16+DC16+DD16</f>
        <v>144</v>
      </c>
      <c r="DF16" s="19">
        <v>0</v>
      </c>
      <c r="DG16" s="19">
        <v>0</v>
      </c>
      <c r="DH16" s="66">
        <v>24</v>
      </c>
      <c r="DI16" s="79">
        <f t="shared" ref="DI16:DI24" si="105">DF16+DG16+DH16</f>
        <v>24</v>
      </c>
      <c r="DJ16" s="19">
        <f>DF16*DJ3</f>
        <v>0</v>
      </c>
      <c r="DK16" s="19">
        <f t="shared" ref="DK16" si="106">DG16*DK3</f>
        <v>0</v>
      </c>
      <c r="DL16" s="23">
        <f t="shared" ref="DL16" si="107">DH16*DL3</f>
        <v>48</v>
      </c>
      <c r="DM16" s="80">
        <f t="shared" ref="DM16:DM24" si="108">DJ16+DK16+DL16</f>
        <v>48</v>
      </c>
      <c r="DN16" s="66">
        <v>24</v>
      </c>
      <c r="DO16" s="66">
        <v>24</v>
      </c>
      <c r="DP16" s="19">
        <v>0</v>
      </c>
      <c r="DQ16" s="66">
        <v>24</v>
      </c>
      <c r="DR16" s="79">
        <f t="shared" ref="DR16:DR24" si="109">SUM(DN16:DQ16)</f>
        <v>72</v>
      </c>
      <c r="DS16" s="23">
        <f>DN16*DS3</f>
        <v>48</v>
      </c>
      <c r="DT16" s="23">
        <f t="shared" ref="DT16" si="110">DO16*DT3</f>
        <v>24</v>
      </c>
      <c r="DU16" s="27">
        <f t="shared" ref="DU16" si="111">DP16*DU3</f>
        <v>0</v>
      </c>
      <c r="DV16" s="23">
        <f t="shared" ref="DV16" si="112">DQ16*DV3</f>
        <v>48</v>
      </c>
      <c r="DW16" s="80">
        <f t="shared" ref="DW16:DW21" si="113">DS16+DT16+DU16+DV16</f>
        <v>120</v>
      </c>
      <c r="DX16" s="14">
        <f t="shared" ref="DX16:DX21" si="114">BW16+CE16+CN16+CV16+DE16+DM16+DW16</f>
        <v>1080</v>
      </c>
      <c r="DY16" s="20">
        <v>0</v>
      </c>
      <c r="DZ16" s="29">
        <f t="shared" ref="DZ16:DZ21" si="115">DX16-DY16</f>
        <v>1080</v>
      </c>
      <c r="EA16" s="91">
        <f t="shared" ref="EA16:EA21" si="116">DZ16+BN16</f>
        <v>2160</v>
      </c>
      <c r="EB16" s="36">
        <v>11</v>
      </c>
      <c r="EC16" s="40">
        <v>0</v>
      </c>
      <c r="ED16" s="40">
        <v>0</v>
      </c>
      <c r="EE16" s="40">
        <v>0</v>
      </c>
      <c r="EF16" s="27">
        <f>SUM(EC16:EE16)</f>
        <v>0</v>
      </c>
      <c r="EG16" s="27">
        <f>EC16*EG3</f>
        <v>0</v>
      </c>
      <c r="EH16" s="27">
        <f>ED16*EH3</f>
        <v>0</v>
      </c>
      <c r="EI16" s="27">
        <f>EE16*EI3</f>
        <v>0</v>
      </c>
      <c r="EJ16" s="27">
        <f t="shared" ref="EJ16" si="117">SUM(EG16:EI16)</f>
        <v>0</v>
      </c>
      <c r="EK16" s="40">
        <v>0</v>
      </c>
      <c r="EL16" s="40">
        <v>0</v>
      </c>
      <c r="EM16" s="40">
        <v>0</v>
      </c>
      <c r="EN16" s="38">
        <f t="shared" ref="EN16" si="118">EM16+EL16+EK16</f>
        <v>0</v>
      </c>
      <c r="EO16" s="27">
        <f>EK16*EO3</f>
        <v>0</v>
      </c>
      <c r="EP16" s="27">
        <f t="shared" ref="EP16:EQ16" si="119">EL16*EP3</f>
        <v>0</v>
      </c>
      <c r="EQ16" s="27">
        <f t="shared" si="119"/>
        <v>0</v>
      </c>
      <c r="ER16" s="38">
        <f t="shared" ref="ER16" si="120">EQ16+EP16+EO16</f>
        <v>0</v>
      </c>
      <c r="ES16" s="39">
        <f t="shared" ref="ES16" si="121">EJ16+ER16</f>
        <v>0</v>
      </c>
      <c r="ET16" s="40">
        <v>0</v>
      </c>
      <c r="EU16" s="40">
        <v>0</v>
      </c>
      <c r="EV16" s="40">
        <v>0</v>
      </c>
      <c r="EW16" s="27">
        <f t="shared" ref="EW16" si="122">ET16+EU16+EV16</f>
        <v>0</v>
      </c>
      <c r="EX16" s="27">
        <f>ET16*EX3</f>
        <v>0</v>
      </c>
      <c r="EY16" s="27">
        <f t="shared" ref="EY16:EZ16" si="123">EU16*EY3</f>
        <v>0</v>
      </c>
      <c r="EZ16" s="27">
        <f t="shared" si="123"/>
        <v>0</v>
      </c>
      <c r="FA16" s="27">
        <f t="shared" ref="FA16" si="124">EX16+EY16+EZ16</f>
        <v>0</v>
      </c>
      <c r="FB16" s="40">
        <v>0</v>
      </c>
      <c r="FC16" s="40">
        <v>0</v>
      </c>
      <c r="FD16" s="40">
        <v>0</v>
      </c>
      <c r="FE16" s="38">
        <f t="shared" ref="FE16" si="125">FB16+FC16+FD16</f>
        <v>0</v>
      </c>
      <c r="FF16" s="27">
        <f>FB16*FF3</f>
        <v>0</v>
      </c>
      <c r="FG16" s="27">
        <f t="shared" ref="FG16:FH16" si="126">FC16*FG3</f>
        <v>0</v>
      </c>
      <c r="FH16" s="27">
        <f t="shared" si="126"/>
        <v>0</v>
      </c>
      <c r="FI16" s="27">
        <f t="shared" ref="FI16" si="127">FF16+FG16+FH16</f>
        <v>0</v>
      </c>
      <c r="FJ16" s="39">
        <f t="shared" ref="FJ16" si="128">FA16+FI16</f>
        <v>0</v>
      </c>
      <c r="FK16" s="40">
        <v>0</v>
      </c>
      <c r="FL16" s="40">
        <v>0</v>
      </c>
      <c r="FM16" s="40">
        <v>0</v>
      </c>
      <c r="FN16" s="27">
        <f t="shared" ref="FN16" si="129">FK16+FL16+FM16</f>
        <v>0</v>
      </c>
      <c r="FO16" s="27">
        <f>FK16*FO3</f>
        <v>0</v>
      </c>
      <c r="FP16" s="27">
        <f t="shared" ref="FP16:FQ16" si="130">FL16*FP3</f>
        <v>0</v>
      </c>
      <c r="FQ16" s="27">
        <f t="shared" si="130"/>
        <v>0</v>
      </c>
      <c r="FR16" s="27">
        <f t="shared" ref="FR16" si="131">FO16+FP16+FQ16</f>
        <v>0</v>
      </c>
      <c r="FS16" s="27">
        <v>0</v>
      </c>
      <c r="FT16" s="27">
        <v>0</v>
      </c>
      <c r="FU16" s="40">
        <v>0</v>
      </c>
      <c r="FV16" s="27">
        <f t="shared" ref="FV16" si="132">FS16+FT16+FU16</f>
        <v>0</v>
      </c>
      <c r="FW16" s="27">
        <f>FS16*FW4</f>
        <v>0</v>
      </c>
      <c r="FX16" s="27">
        <f>FT16*FX4</f>
        <v>0</v>
      </c>
      <c r="FY16" s="27">
        <f>FU16*FY3</f>
        <v>0</v>
      </c>
      <c r="FZ16" s="27">
        <f t="shared" ref="FZ16" si="133">FW16+FX16+FY16</f>
        <v>0</v>
      </c>
      <c r="GA16" s="40">
        <v>0</v>
      </c>
      <c r="GB16" s="40">
        <v>0</v>
      </c>
      <c r="GC16" s="27">
        <v>0</v>
      </c>
      <c r="GD16" s="40">
        <v>0</v>
      </c>
      <c r="GE16" s="27">
        <f t="shared" ref="GE16" si="134">SUM(GA16:GD16)</f>
        <v>0</v>
      </c>
      <c r="GF16" s="27">
        <f>GA16*GF3</f>
        <v>0</v>
      </c>
      <c r="GG16" s="27">
        <f>GB16*GG3</f>
        <v>0</v>
      </c>
      <c r="GH16" s="27">
        <f>GC16*GH4</f>
        <v>0</v>
      </c>
      <c r="GI16" s="27">
        <f>GD16*GI3</f>
        <v>0</v>
      </c>
      <c r="GJ16" s="27">
        <f t="shared" ref="GJ16" si="135">GF16+GG16+GH16+GI16</f>
        <v>0</v>
      </c>
      <c r="GK16" s="41">
        <f t="shared" ref="GK16" si="136">EJ16+ER16+FA16+FI16+FR16+FZ16+GJ16</f>
        <v>0</v>
      </c>
      <c r="GL16" s="42">
        <v>0</v>
      </c>
      <c r="GM16" s="39">
        <f t="shared" ref="GM16" si="137">GK16-GL16</f>
        <v>0</v>
      </c>
      <c r="GN16" s="91">
        <f t="shared" ref="GN16:GN24" si="138">GM16+EA16</f>
        <v>2160</v>
      </c>
      <c r="GO16" s="3">
        <v>11</v>
      </c>
      <c r="GP16" s="15">
        <f t="shared" ref="GP16:GP24" si="139">GN16/2160*100</f>
        <v>100</v>
      </c>
      <c r="GQ16" t="s">
        <v>54</v>
      </c>
      <c r="GS16" s="68"/>
    </row>
    <row r="17" spans="1:245" x14ac:dyDescent="0.2">
      <c r="A17" s="3">
        <v>12</v>
      </c>
      <c r="B17" s="17">
        <f t="shared" si="58"/>
        <v>2160</v>
      </c>
      <c r="C17" t="s">
        <v>38</v>
      </c>
      <c r="D17" s="66">
        <v>24</v>
      </c>
      <c r="E17" s="66">
        <v>24</v>
      </c>
      <c r="F17" s="66">
        <v>24</v>
      </c>
      <c r="G17" s="79">
        <f t="shared" si="59"/>
        <v>72</v>
      </c>
      <c r="H17" s="23">
        <f>D17*H3</f>
        <v>96</v>
      </c>
      <c r="I17" s="23">
        <f t="shared" ref="I17:J17" si="140">E17*I3</f>
        <v>48</v>
      </c>
      <c r="J17" s="23">
        <f t="shared" si="140"/>
        <v>48</v>
      </c>
      <c r="K17" s="80">
        <f t="shared" si="61"/>
        <v>192</v>
      </c>
      <c r="L17" s="66">
        <v>24</v>
      </c>
      <c r="M17" s="66">
        <v>24</v>
      </c>
      <c r="N17" s="66">
        <v>24</v>
      </c>
      <c r="O17" s="64">
        <f t="shared" si="62"/>
        <v>72</v>
      </c>
      <c r="P17" s="23">
        <f>L17*P3</f>
        <v>96</v>
      </c>
      <c r="Q17" s="23">
        <f t="shared" ref="Q17:R17" si="141">M17*Q3</f>
        <v>48</v>
      </c>
      <c r="R17" s="23">
        <f t="shared" si="141"/>
        <v>48</v>
      </c>
      <c r="S17" s="29">
        <f t="shared" si="64"/>
        <v>192</v>
      </c>
      <c r="T17" s="11">
        <f t="shared" si="65"/>
        <v>384</v>
      </c>
      <c r="U17" s="66">
        <v>24</v>
      </c>
      <c r="V17" s="66">
        <v>24</v>
      </c>
      <c r="W17" s="66">
        <v>24</v>
      </c>
      <c r="X17" s="79">
        <f t="shared" si="66"/>
        <v>72</v>
      </c>
      <c r="Y17" s="23">
        <f>U17*Y3</f>
        <v>96</v>
      </c>
      <c r="Z17" s="23">
        <f t="shared" ref="Z17:AA17" si="142">V17*Z3</f>
        <v>48</v>
      </c>
      <c r="AA17" s="23">
        <f t="shared" si="142"/>
        <v>48</v>
      </c>
      <c r="AB17" s="80">
        <f t="shared" si="68"/>
        <v>192</v>
      </c>
      <c r="AC17" s="66">
        <v>24</v>
      </c>
      <c r="AD17" s="66">
        <v>24</v>
      </c>
      <c r="AE17" s="66">
        <v>24</v>
      </c>
      <c r="AF17" s="64">
        <f t="shared" si="69"/>
        <v>72</v>
      </c>
      <c r="AG17" s="23">
        <f>AC17*AG3</f>
        <v>96</v>
      </c>
      <c r="AH17" s="23">
        <f t="shared" ref="AH17:AI17" si="143">AD17*AH3</f>
        <v>48</v>
      </c>
      <c r="AI17" s="23">
        <f t="shared" si="143"/>
        <v>48</v>
      </c>
      <c r="AJ17" s="80">
        <f t="shared" si="71"/>
        <v>192</v>
      </c>
      <c r="AK17" s="11">
        <f t="shared" si="72"/>
        <v>384</v>
      </c>
      <c r="AL17" s="66">
        <v>24</v>
      </c>
      <c r="AM17" s="66">
        <v>24</v>
      </c>
      <c r="AN17" s="66">
        <v>24</v>
      </c>
      <c r="AO17" s="79">
        <f t="shared" si="73"/>
        <v>72</v>
      </c>
      <c r="AP17" s="23">
        <f>AL17*AP3</f>
        <v>48</v>
      </c>
      <c r="AQ17" s="23">
        <f t="shared" ref="AQ17:AR17" si="144">AM17*AQ3</f>
        <v>48</v>
      </c>
      <c r="AR17" s="23">
        <f t="shared" si="144"/>
        <v>48</v>
      </c>
      <c r="AS17" s="80">
        <f t="shared" si="75"/>
        <v>144</v>
      </c>
      <c r="AT17" s="19">
        <v>0</v>
      </c>
      <c r="AU17" s="19">
        <v>0</v>
      </c>
      <c r="AV17" s="66">
        <v>24</v>
      </c>
      <c r="AW17" s="79">
        <f t="shared" si="76"/>
        <v>24</v>
      </c>
      <c r="AX17" s="19">
        <f>AT17*AX3</f>
        <v>0</v>
      </c>
      <c r="AY17" s="19">
        <f t="shared" ref="AY17:AZ17" si="145">AU17*AY3</f>
        <v>0</v>
      </c>
      <c r="AZ17" s="23">
        <f t="shared" si="145"/>
        <v>48</v>
      </c>
      <c r="BA17" s="80">
        <f t="shared" si="78"/>
        <v>48</v>
      </c>
      <c r="BB17" s="66">
        <v>24</v>
      </c>
      <c r="BC17" s="66">
        <v>24</v>
      </c>
      <c r="BD17" s="19">
        <v>0</v>
      </c>
      <c r="BE17" s="66">
        <v>24</v>
      </c>
      <c r="BF17" s="79">
        <f t="shared" si="79"/>
        <v>72</v>
      </c>
      <c r="BG17" s="23">
        <f>BB17*BG3</f>
        <v>48</v>
      </c>
      <c r="BH17" s="23">
        <f t="shared" ref="BH17:BJ17" si="146">BC17*BH3</f>
        <v>24</v>
      </c>
      <c r="BI17" s="27">
        <f t="shared" si="146"/>
        <v>0</v>
      </c>
      <c r="BJ17" s="23">
        <f t="shared" si="146"/>
        <v>48</v>
      </c>
      <c r="BK17" s="80">
        <f t="shared" si="81"/>
        <v>120</v>
      </c>
      <c r="BL17" s="14">
        <f t="shared" si="82"/>
        <v>1080</v>
      </c>
      <c r="BM17" s="20">
        <v>0</v>
      </c>
      <c r="BN17" s="29">
        <f t="shared" si="83"/>
        <v>1080</v>
      </c>
      <c r="BO17" s="3">
        <v>12</v>
      </c>
      <c r="BP17" s="66">
        <v>24</v>
      </c>
      <c r="BQ17" s="66">
        <v>24</v>
      </c>
      <c r="BR17" s="66">
        <v>24</v>
      </c>
      <c r="BS17" s="79">
        <f t="shared" si="84"/>
        <v>72</v>
      </c>
      <c r="BT17" s="23">
        <f>BP17*BT3</f>
        <v>96</v>
      </c>
      <c r="BU17" s="23">
        <f t="shared" ref="BU17" si="147">BQ17*BU3</f>
        <v>48</v>
      </c>
      <c r="BV17" s="23">
        <f t="shared" ref="BV17" si="148">BR17*BV3</f>
        <v>48</v>
      </c>
      <c r="BW17" s="80">
        <f t="shared" si="87"/>
        <v>192</v>
      </c>
      <c r="BX17" s="66">
        <v>24</v>
      </c>
      <c r="BY17" s="66">
        <v>24</v>
      </c>
      <c r="BZ17" s="66">
        <v>24</v>
      </c>
      <c r="CA17" s="64">
        <f t="shared" si="88"/>
        <v>72</v>
      </c>
      <c r="CB17" s="23">
        <f>BX17*CB3</f>
        <v>96</v>
      </c>
      <c r="CC17" s="23">
        <f t="shared" ref="CC17" si="149">BY17*CC3</f>
        <v>48</v>
      </c>
      <c r="CD17" s="23">
        <f t="shared" ref="CD17" si="150">BZ17*CD3</f>
        <v>48</v>
      </c>
      <c r="CE17" s="29">
        <f t="shared" si="91"/>
        <v>192</v>
      </c>
      <c r="CF17" s="11">
        <f t="shared" si="92"/>
        <v>384</v>
      </c>
      <c r="CG17" s="66">
        <v>24</v>
      </c>
      <c r="CH17" s="66">
        <v>24</v>
      </c>
      <c r="CI17" s="66">
        <v>24</v>
      </c>
      <c r="CJ17" s="79">
        <f t="shared" si="93"/>
        <v>72</v>
      </c>
      <c r="CK17" s="23">
        <f>CG17*CK3</f>
        <v>96</v>
      </c>
      <c r="CL17" s="23">
        <f t="shared" ref="CL17" si="151">CH17*CL3</f>
        <v>48</v>
      </c>
      <c r="CM17" s="23">
        <f t="shared" ref="CM17" si="152">CI17*CM3</f>
        <v>48</v>
      </c>
      <c r="CN17" s="80">
        <f t="shared" si="96"/>
        <v>192</v>
      </c>
      <c r="CO17" s="66">
        <v>24</v>
      </c>
      <c r="CP17" s="66">
        <v>24</v>
      </c>
      <c r="CQ17" s="66">
        <v>24</v>
      </c>
      <c r="CR17" s="64">
        <f t="shared" si="97"/>
        <v>72</v>
      </c>
      <c r="CS17" s="23">
        <f>CO17*CS3</f>
        <v>96</v>
      </c>
      <c r="CT17" s="23">
        <f t="shared" ref="CT17" si="153">CP17*CT3</f>
        <v>48</v>
      </c>
      <c r="CU17" s="23">
        <f t="shared" ref="CU17" si="154">CQ17*CU3</f>
        <v>48</v>
      </c>
      <c r="CV17" s="80">
        <f t="shared" si="100"/>
        <v>192</v>
      </c>
      <c r="CW17" s="11">
        <f t="shared" si="101"/>
        <v>384</v>
      </c>
      <c r="CX17" s="66">
        <v>24</v>
      </c>
      <c r="CY17" s="66">
        <v>24</v>
      </c>
      <c r="CZ17" s="66">
        <v>24</v>
      </c>
      <c r="DA17" s="79">
        <f t="shared" si="102"/>
        <v>72</v>
      </c>
      <c r="DB17" s="23">
        <f>CX17*DB3</f>
        <v>48</v>
      </c>
      <c r="DC17" s="23">
        <f t="shared" ref="DC17" si="155">CY17*DC3</f>
        <v>48</v>
      </c>
      <c r="DD17" s="23">
        <f t="shared" ref="DD17" si="156">CZ17*DD3</f>
        <v>48</v>
      </c>
      <c r="DE17" s="80">
        <f t="shared" si="104"/>
        <v>144</v>
      </c>
      <c r="DF17" s="19">
        <v>0</v>
      </c>
      <c r="DG17" s="19">
        <v>0</v>
      </c>
      <c r="DH17" s="66">
        <v>24</v>
      </c>
      <c r="DI17" s="79">
        <f t="shared" si="105"/>
        <v>24</v>
      </c>
      <c r="DJ17" s="19">
        <f>DF17*DJ3</f>
        <v>0</v>
      </c>
      <c r="DK17" s="19">
        <f t="shared" ref="DK17" si="157">DG17*DK3</f>
        <v>0</v>
      </c>
      <c r="DL17" s="23">
        <f t="shared" ref="DL17" si="158">DH17*DL3</f>
        <v>48</v>
      </c>
      <c r="DM17" s="80">
        <f t="shared" si="108"/>
        <v>48</v>
      </c>
      <c r="DN17" s="66">
        <v>24</v>
      </c>
      <c r="DO17" s="66">
        <v>24</v>
      </c>
      <c r="DP17" s="19">
        <v>0</v>
      </c>
      <c r="DQ17" s="66">
        <v>24</v>
      </c>
      <c r="DR17" s="79">
        <f t="shared" si="109"/>
        <v>72</v>
      </c>
      <c r="DS17" s="23">
        <f>DN17*DS3</f>
        <v>48</v>
      </c>
      <c r="DT17" s="23">
        <f t="shared" ref="DT17" si="159">DO17*DT3</f>
        <v>24</v>
      </c>
      <c r="DU17" s="27">
        <f t="shared" ref="DU17" si="160">DP17*DU3</f>
        <v>0</v>
      </c>
      <c r="DV17" s="23">
        <f t="shared" ref="DV17" si="161">DQ17*DV3</f>
        <v>48</v>
      </c>
      <c r="DW17" s="80">
        <f t="shared" si="113"/>
        <v>120</v>
      </c>
      <c r="DX17" s="14">
        <f t="shared" si="114"/>
        <v>1080</v>
      </c>
      <c r="DY17" s="20">
        <v>0</v>
      </c>
      <c r="DZ17" s="29">
        <f t="shared" si="115"/>
        <v>1080</v>
      </c>
      <c r="EA17" s="91">
        <f t="shared" si="116"/>
        <v>2160</v>
      </c>
      <c r="EB17" s="36">
        <v>12</v>
      </c>
      <c r="EC17" s="40">
        <v>0</v>
      </c>
      <c r="ED17" s="40">
        <v>0</v>
      </c>
      <c r="EE17" s="40">
        <v>0</v>
      </c>
      <c r="EF17" s="27">
        <f>SUM(EC17:EE17)</f>
        <v>0</v>
      </c>
      <c r="EG17" s="27">
        <f>EC17*EG3</f>
        <v>0</v>
      </c>
      <c r="EH17" s="27">
        <f>ED17*EH3</f>
        <v>0</v>
      </c>
      <c r="EI17" s="27">
        <f>EE17*EI3</f>
        <v>0</v>
      </c>
      <c r="EJ17" s="27">
        <f t="shared" ref="EJ17:EJ24" si="162">SUM(EG17:EI17)</f>
        <v>0</v>
      </c>
      <c r="EK17" s="40">
        <v>0</v>
      </c>
      <c r="EL17" s="40">
        <v>0</v>
      </c>
      <c r="EM17" s="40">
        <v>0</v>
      </c>
      <c r="EN17" s="38">
        <f t="shared" ref="EN17:EN24" si="163">EM17+EL17+EK17</f>
        <v>0</v>
      </c>
      <c r="EO17" s="27">
        <f>EK17*EO3</f>
        <v>0</v>
      </c>
      <c r="EP17" s="27">
        <f t="shared" ref="EP17" si="164">EL17*EP3</f>
        <v>0</v>
      </c>
      <c r="EQ17" s="27">
        <f t="shared" ref="EQ17" si="165">EM17*EQ3</f>
        <v>0</v>
      </c>
      <c r="ER17" s="38">
        <f t="shared" ref="ER17:ER24" si="166">EQ17+EP17+EO17</f>
        <v>0</v>
      </c>
      <c r="ES17" s="39">
        <f t="shared" ref="ES17:ES24" si="167">EJ17+ER17</f>
        <v>0</v>
      </c>
      <c r="ET17" s="27">
        <f>EP17*ET3</f>
        <v>0</v>
      </c>
      <c r="EU17" s="27">
        <f t="shared" ref="EU17" si="168">EQ17*EU3</f>
        <v>0</v>
      </c>
      <c r="EV17" s="27">
        <f t="shared" ref="EV17" si="169">ER17*EV3</f>
        <v>0</v>
      </c>
      <c r="EW17" s="27">
        <f t="shared" ref="EW17:EW24" si="170">ET17+EU17+EV17</f>
        <v>0</v>
      </c>
      <c r="EX17" s="27">
        <f>ET17*EX3</f>
        <v>0</v>
      </c>
      <c r="EY17" s="27">
        <f t="shared" ref="EY17" si="171">EU17*EY3</f>
        <v>0</v>
      </c>
      <c r="EZ17" s="27">
        <f t="shared" ref="EZ17" si="172">EV17*EZ3</f>
        <v>0</v>
      </c>
      <c r="FA17" s="27">
        <f t="shared" ref="FA17:FA24" si="173">EX17+EY17+EZ17</f>
        <v>0</v>
      </c>
      <c r="FB17" s="27">
        <f>EX17*FB3</f>
        <v>0</v>
      </c>
      <c r="FC17" s="27">
        <f t="shared" ref="FC17" si="174">EY17*FC3</f>
        <v>0</v>
      </c>
      <c r="FD17" s="27">
        <f t="shared" ref="FD17" si="175">EZ17*FD3</f>
        <v>0</v>
      </c>
      <c r="FE17" s="38">
        <f t="shared" ref="FE17:FE24" si="176">FB17+FC17+FD17</f>
        <v>0</v>
      </c>
      <c r="FF17" s="27">
        <f>FB17*FF3</f>
        <v>0</v>
      </c>
      <c r="FG17" s="27">
        <f t="shared" ref="FG17" si="177">FC17*FG3</f>
        <v>0</v>
      </c>
      <c r="FH17" s="27">
        <f t="shared" ref="FH17" si="178">FD17*FH3</f>
        <v>0</v>
      </c>
      <c r="FI17" s="27">
        <f t="shared" ref="FI17:FI24" si="179">FF17+FG17+FH17</f>
        <v>0</v>
      </c>
      <c r="FJ17" s="39">
        <f t="shared" ref="FJ17:FJ24" si="180">FA17+FI17</f>
        <v>0</v>
      </c>
      <c r="FK17" s="27">
        <f>FG17*FK3</f>
        <v>0</v>
      </c>
      <c r="FL17" s="27">
        <f t="shared" ref="FL17" si="181">FH17*FL3</f>
        <v>0</v>
      </c>
      <c r="FM17" s="27">
        <f t="shared" ref="FM17" si="182">FI17*FM3</f>
        <v>0</v>
      </c>
      <c r="FN17" s="27">
        <f t="shared" ref="FN17:FN24" si="183">FK17+FL17+FM17</f>
        <v>0</v>
      </c>
      <c r="FO17" s="27">
        <f>FK17*FO3</f>
        <v>0</v>
      </c>
      <c r="FP17" s="27">
        <f t="shared" ref="FP17" si="184">FL17*FP3</f>
        <v>0</v>
      </c>
      <c r="FQ17" s="27">
        <f t="shared" ref="FQ17" si="185">FM17*FQ3</f>
        <v>0</v>
      </c>
      <c r="FR17" s="27">
        <f t="shared" ref="FR17:FR24" si="186">FO17+FP17+FQ17</f>
        <v>0</v>
      </c>
      <c r="FS17" s="27">
        <v>0</v>
      </c>
      <c r="FT17" s="27">
        <v>0</v>
      </c>
      <c r="FU17" s="40">
        <v>0</v>
      </c>
      <c r="FV17" s="27">
        <f t="shared" ref="FV17:FV24" si="187">FS17+FT17+FU17</f>
        <v>0</v>
      </c>
      <c r="FW17" s="27">
        <f>FS17*FW3</f>
        <v>0</v>
      </c>
      <c r="FX17" s="27">
        <f t="shared" ref="FX17" si="188">FT17*FX3</f>
        <v>0</v>
      </c>
      <c r="FY17" s="27">
        <f t="shared" ref="FY17" si="189">FU17*FY3</f>
        <v>0</v>
      </c>
      <c r="FZ17" s="27">
        <f t="shared" ref="FZ17:FZ24" si="190">FW17+FX17+FY17</f>
        <v>0</v>
      </c>
      <c r="GA17" s="40">
        <v>0</v>
      </c>
      <c r="GB17" s="40">
        <v>0</v>
      </c>
      <c r="GC17" s="27">
        <v>0</v>
      </c>
      <c r="GD17" s="40">
        <v>0</v>
      </c>
      <c r="GE17" s="27">
        <f t="shared" ref="GE17:GE24" si="191">SUM(GA17:GD17)</f>
        <v>0</v>
      </c>
      <c r="GF17" s="27">
        <f>GA17*GF3</f>
        <v>0</v>
      </c>
      <c r="GG17" s="27">
        <f t="shared" ref="GG17" si="192">GB17*GG3</f>
        <v>0</v>
      </c>
      <c r="GH17" s="27">
        <f t="shared" ref="GH17" si="193">GC17*GH3</f>
        <v>0</v>
      </c>
      <c r="GI17" s="27">
        <f t="shared" ref="GI17" si="194">GD17*GI3</f>
        <v>0</v>
      </c>
      <c r="GJ17" s="27">
        <f t="shared" ref="GJ17:GJ24" si="195">GF17+GG17+GH17+GI17</f>
        <v>0</v>
      </c>
      <c r="GK17" s="41">
        <f t="shared" ref="GK17:GK24" si="196">EJ17+ER17+FA17+FI17+FR17+FZ17+GJ17</f>
        <v>0</v>
      </c>
      <c r="GL17" s="42">
        <v>0</v>
      </c>
      <c r="GM17" s="39">
        <f t="shared" ref="GM17:GM24" si="197">GK17-GL17</f>
        <v>0</v>
      </c>
      <c r="GN17" s="91">
        <f t="shared" si="138"/>
        <v>2160</v>
      </c>
      <c r="GO17" s="3">
        <v>12</v>
      </c>
      <c r="GP17" s="15">
        <f t="shared" si="139"/>
        <v>100</v>
      </c>
      <c r="GQ17" t="s">
        <v>38</v>
      </c>
      <c r="GS17" s="68"/>
    </row>
    <row r="18" spans="1:245" x14ac:dyDescent="0.2">
      <c r="A18" s="3">
        <v>13</v>
      </c>
      <c r="B18" s="17">
        <f t="shared" si="58"/>
        <v>2160</v>
      </c>
      <c r="C18" t="s">
        <v>91</v>
      </c>
      <c r="D18" s="66">
        <v>24</v>
      </c>
      <c r="E18" s="66">
        <v>24</v>
      </c>
      <c r="F18" s="66">
        <v>24</v>
      </c>
      <c r="G18" s="79">
        <f t="shared" si="59"/>
        <v>72</v>
      </c>
      <c r="H18" s="23">
        <f>D18*H3</f>
        <v>96</v>
      </c>
      <c r="I18" s="23">
        <f t="shared" ref="I18:J18" si="198">E18*I3</f>
        <v>48</v>
      </c>
      <c r="J18" s="23">
        <f t="shared" si="198"/>
        <v>48</v>
      </c>
      <c r="K18" s="80">
        <f t="shared" si="61"/>
        <v>192</v>
      </c>
      <c r="L18" s="66">
        <v>24</v>
      </c>
      <c r="M18" s="66">
        <v>24</v>
      </c>
      <c r="N18" s="66">
        <v>24</v>
      </c>
      <c r="O18" s="64">
        <f t="shared" si="62"/>
        <v>72</v>
      </c>
      <c r="P18" s="23">
        <f>L18*P3</f>
        <v>96</v>
      </c>
      <c r="Q18" s="23">
        <f t="shared" ref="Q18:R18" si="199">M18*Q3</f>
        <v>48</v>
      </c>
      <c r="R18" s="23">
        <f t="shared" si="199"/>
        <v>48</v>
      </c>
      <c r="S18" s="29">
        <f t="shared" si="64"/>
        <v>192</v>
      </c>
      <c r="T18" s="11">
        <f t="shared" si="65"/>
        <v>384</v>
      </c>
      <c r="U18" s="66">
        <v>24</v>
      </c>
      <c r="V18" s="66">
        <v>24</v>
      </c>
      <c r="W18" s="66">
        <v>24</v>
      </c>
      <c r="X18" s="79">
        <f t="shared" si="66"/>
        <v>72</v>
      </c>
      <c r="Y18" s="23">
        <f>U18*Y3</f>
        <v>96</v>
      </c>
      <c r="Z18" s="23">
        <f t="shared" ref="Z18:AA18" si="200">V18*Z3</f>
        <v>48</v>
      </c>
      <c r="AA18" s="23">
        <f t="shared" si="200"/>
        <v>48</v>
      </c>
      <c r="AB18" s="80">
        <f t="shared" si="68"/>
        <v>192</v>
      </c>
      <c r="AC18" s="66">
        <v>24</v>
      </c>
      <c r="AD18" s="66">
        <v>24</v>
      </c>
      <c r="AE18" s="66">
        <v>24</v>
      </c>
      <c r="AF18" s="64">
        <f t="shared" si="69"/>
        <v>72</v>
      </c>
      <c r="AG18" s="23">
        <f>AC18*AG3</f>
        <v>96</v>
      </c>
      <c r="AH18" s="23">
        <f t="shared" ref="AH18:AI18" si="201">AD18*AH3</f>
        <v>48</v>
      </c>
      <c r="AI18" s="23">
        <f t="shared" si="201"/>
        <v>48</v>
      </c>
      <c r="AJ18" s="80">
        <f t="shared" si="71"/>
        <v>192</v>
      </c>
      <c r="AK18" s="11">
        <f t="shared" si="72"/>
        <v>384</v>
      </c>
      <c r="AL18" s="66">
        <v>24</v>
      </c>
      <c r="AM18" s="66">
        <v>24</v>
      </c>
      <c r="AN18" s="66">
        <v>24</v>
      </c>
      <c r="AO18" s="79">
        <f t="shared" si="73"/>
        <v>72</v>
      </c>
      <c r="AP18" s="23">
        <f>AL18*AP3</f>
        <v>48</v>
      </c>
      <c r="AQ18" s="23">
        <f t="shared" ref="AQ18:AR18" si="202">AM18*AQ3</f>
        <v>48</v>
      </c>
      <c r="AR18" s="23">
        <f t="shared" si="202"/>
        <v>48</v>
      </c>
      <c r="AS18" s="80">
        <f t="shared" si="75"/>
        <v>144</v>
      </c>
      <c r="AT18" s="19">
        <v>0</v>
      </c>
      <c r="AU18" s="19">
        <v>0</v>
      </c>
      <c r="AV18" s="66">
        <v>24</v>
      </c>
      <c r="AW18" s="79">
        <f t="shared" si="76"/>
        <v>24</v>
      </c>
      <c r="AX18" s="19">
        <f>AT18*AX3</f>
        <v>0</v>
      </c>
      <c r="AY18" s="19">
        <f t="shared" ref="AY18:AZ18" si="203">AU18*AY3</f>
        <v>0</v>
      </c>
      <c r="AZ18" s="23">
        <f t="shared" si="203"/>
        <v>48</v>
      </c>
      <c r="BA18" s="80">
        <f t="shared" si="78"/>
        <v>48</v>
      </c>
      <c r="BB18" s="66">
        <v>24</v>
      </c>
      <c r="BC18" s="66">
        <v>24</v>
      </c>
      <c r="BD18" s="19">
        <v>0</v>
      </c>
      <c r="BE18" s="66">
        <v>24</v>
      </c>
      <c r="BF18" s="79">
        <f t="shared" si="79"/>
        <v>72</v>
      </c>
      <c r="BG18" s="23">
        <f>BB18*BG3</f>
        <v>48</v>
      </c>
      <c r="BH18" s="23">
        <f t="shared" ref="BH18:BJ18" si="204">BC18*BH3</f>
        <v>24</v>
      </c>
      <c r="BI18" s="27">
        <f t="shared" si="204"/>
        <v>0</v>
      </c>
      <c r="BJ18" s="23">
        <f t="shared" si="204"/>
        <v>48</v>
      </c>
      <c r="BK18" s="80">
        <f t="shared" si="81"/>
        <v>120</v>
      </c>
      <c r="BL18" s="14">
        <f t="shared" si="82"/>
        <v>1080</v>
      </c>
      <c r="BM18" s="20">
        <v>0</v>
      </c>
      <c r="BN18" s="29">
        <f t="shared" si="83"/>
        <v>1080</v>
      </c>
      <c r="BO18" s="3">
        <v>13</v>
      </c>
      <c r="BP18" s="66">
        <v>24</v>
      </c>
      <c r="BQ18" s="66">
        <v>24</v>
      </c>
      <c r="BR18" s="66">
        <v>24</v>
      </c>
      <c r="BS18" s="79">
        <f t="shared" si="84"/>
        <v>72</v>
      </c>
      <c r="BT18" s="23">
        <f>BP18*BT3</f>
        <v>96</v>
      </c>
      <c r="BU18" s="23">
        <f t="shared" ref="BU18" si="205">BQ18*BU3</f>
        <v>48</v>
      </c>
      <c r="BV18" s="23">
        <f t="shared" ref="BV18" si="206">BR18*BV3</f>
        <v>48</v>
      </c>
      <c r="BW18" s="80">
        <f t="shared" si="87"/>
        <v>192</v>
      </c>
      <c r="BX18" s="66">
        <v>24</v>
      </c>
      <c r="BY18" s="66">
        <v>24</v>
      </c>
      <c r="BZ18" s="66">
        <v>24</v>
      </c>
      <c r="CA18" s="64">
        <f t="shared" si="88"/>
        <v>72</v>
      </c>
      <c r="CB18" s="23">
        <f>BX18*CB3</f>
        <v>96</v>
      </c>
      <c r="CC18" s="23">
        <f t="shared" ref="CC18" si="207">BY18*CC3</f>
        <v>48</v>
      </c>
      <c r="CD18" s="23">
        <f t="shared" ref="CD18" si="208">BZ18*CD3</f>
        <v>48</v>
      </c>
      <c r="CE18" s="29">
        <f t="shared" si="91"/>
        <v>192</v>
      </c>
      <c r="CF18" s="11">
        <f t="shared" si="92"/>
        <v>384</v>
      </c>
      <c r="CG18" s="66">
        <v>24</v>
      </c>
      <c r="CH18" s="66">
        <v>24</v>
      </c>
      <c r="CI18" s="66">
        <v>24</v>
      </c>
      <c r="CJ18" s="79">
        <f t="shared" si="93"/>
        <v>72</v>
      </c>
      <c r="CK18" s="23">
        <f>CG18*CK3</f>
        <v>96</v>
      </c>
      <c r="CL18" s="23">
        <f t="shared" ref="CL18" si="209">CH18*CL3</f>
        <v>48</v>
      </c>
      <c r="CM18" s="23">
        <f t="shared" ref="CM18" si="210">CI18*CM3</f>
        <v>48</v>
      </c>
      <c r="CN18" s="80">
        <f t="shared" si="96"/>
        <v>192</v>
      </c>
      <c r="CO18" s="66">
        <v>24</v>
      </c>
      <c r="CP18" s="66">
        <v>24</v>
      </c>
      <c r="CQ18" s="66">
        <v>24</v>
      </c>
      <c r="CR18" s="64">
        <f t="shared" si="97"/>
        <v>72</v>
      </c>
      <c r="CS18" s="23">
        <f>CO18*CS3</f>
        <v>96</v>
      </c>
      <c r="CT18" s="23">
        <f t="shared" ref="CT18" si="211">CP18*CT3</f>
        <v>48</v>
      </c>
      <c r="CU18" s="23">
        <f t="shared" ref="CU18" si="212">CQ18*CU3</f>
        <v>48</v>
      </c>
      <c r="CV18" s="80">
        <f t="shared" si="100"/>
        <v>192</v>
      </c>
      <c r="CW18" s="11">
        <f t="shared" si="101"/>
        <v>384</v>
      </c>
      <c r="CX18" s="66">
        <v>24</v>
      </c>
      <c r="CY18" s="66">
        <v>24</v>
      </c>
      <c r="CZ18" s="66">
        <v>24</v>
      </c>
      <c r="DA18" s="79">
        <f t="shared" si="102"/>
        <v>72</v>
      </c>
      <c r="DB18" s="23">
        <f>CX18*DB3</f>
        <v>48</v>
      </c>
      <c r="DC18" s="23">
        <f t="shared" ref="DC18" si="213">CY18*DC3</f>
        <v>48</v>
      </c>
      <c r="DD18" s="23">
        <f t="shared" ref="DD18" si="214">CZ18*DD3</f>
        <v>48</v>
      </c>
      <c r="DE18" s="80">
        <f t="shared" si="104"/>
        <v>144</v>
      </c>
      <c r="DF18" s="19">
        <v>0</v>
      </c>
      <c r="DG18" s="19">
        <v>0</v>
      </c>
      <c r="DH18" s="66">
        <v>24</v>
      </c>
      <c r="DI18" s="79">
        <f t="shared" si="105"/>
        <v>24</v>
      </c>
      <c r="DJ18" s="19">
        <f>DF18*DJ3</f>
        <v>0</v>
      </c>
      <c r="DK18" s="19">
        <f t="shared" ref="DK18" si="215">DG18*DK3</f>
        <v>0</v>
      </c>
      <c r="DL18" s="23">
        <f t="shared" ref="DL18" si="216">DH18*DL3</f>
        <v>48</v>
      </c>
      <c r="DM18" s="80">
        <f t="shared" si="108"/>
        <v>48</v>
      </c>
      <c r="DN18" s="66">
        <v>24</v>
      </c>
      <c r="DO18" s="66">
        <v>24</v>
      </c>
      <c r="DP18" s="19">
        <v>0</v>
      </c>
      <c r="DQ18" s="66">
        <v>24</v>
      </c>
      <c r="DR18" s="79">
        <f t="shared" si="109"/>
        <v>72</v>
      </c>
      <c r="DS18" s="23">
        <f>DN18*DS3</f>
        <v>48</v>
      </c>
      <c r="DT18" s="23">
        <f t="shared" ref="DT18" si="217">DO18*DT3</f>
        <v>24</v>
      </c>
      <c r="DU18" s="27">
        <f t="shared" ref="DU18" si="218">DP18*DU3</f>
        <v>0</v>
      </c>
      <c r="DV18" s="23">
        <f t="shared" ref="DV18" si="219">DQ18*DV3</f>
        <v>48</v>
      </c>
      <c r="DW18" s="80">
        <f t="shared" si="113"/>
        <v>120</v>
      </c>
      <c r="DX18" s="14">
        <f t="shared" si="114"/>
        <v>1080</v>
      </c>
      <c r="DY18" s="20">
        <v>0</v>
      </c>
      <c r="DZ18" s="29">
        <f t="shared" si="115"/>
        <v>1080</v>
      </c>
      <c r="EA18" s="91">
        <f t="shared" si="116"/>
        <v>2160</v>
      </c>
      <c r="EB18" s="36">
        <v>13</v>
      </c>
      <c r="EC18" s="40">
        <v>0</v>
      </c>
      <c r="ED18" s="40">
        <v>0</v>
      </c>
      <c r="EE18" s="40">
        <v>0</v>
      </c>
      <c r="EF18" s="27">
        <f t="shared" ref="EF18:EF24" si="220">SUM(EC18:EE18)</f>
        <v>0</v>
      </c>
      <c r="EG18" s="27">
        <f>EC18*EG3</f>
        <v>0</v>
      </c>
      <c r="EH18" s="27">
        <f t="shared" ref="EH18" si="221">ED18*EH3</f>
        <v>0</v>
      </c>
      <c r="EI18" s="27">
        <f t="shared" ref="EI18" si="222">EE18*EI3</f>
        <v>0</v>
      </c>
      <c r="EJ18" s="27">
        <f t="shared" si="162"/>
        <v>0</v>
      </c>
      <c r="EK18" s="40">
        <v>0</v>
      </c>
      <c r="EL18" s="40">
        <v>0</v>
      </c>
      <c r="EM18" s="40">
        <v>0</v>
      </c>
      <c r="EN18" s="38">
        <f t="shared" si="163"/>
        <v>0</v>
      </c>
      <c r="EO18" s="27">
        <f>EK18*EO3</f>
        <v>0</v>
      </c>
      <c r="EP18" s="27">
        <f t="shared" ref="EP18" si="223">EL18*EP3</f>
        <v>0</v>
      </c>
      <c r="EQ18" s="27">
        <f t="shared" ref="EQ18" si="224">EM18*EQ3</f>
        <v>0</v>
      </c>
      <c r="ER18" s="38">
        <f t="shared" si="166"/>
        <v>0</v>
      </c>
      <c r="ES18" s="39">
        <f t="shared" si="167"/>
        <v>0</v>
      </c>
      <c r="ET18" s="27">
        <f>EP18*ET3</f>
        <v>0</v>
      </c>
      <c r="EU18" s="27">
        <f t="shared" ref="EU18" si="225">EQ18*EU3</f>
        <v>0</v>
      </c>
      <c r="EV18" s="27">
        <f t="shared" ref="EV18" si="226">ER18*EV3</f>
        <v>0</v>
      </c>
      <c r="EW18" s="27">
        <f t="shared" si="170"/>
        <v>0</v>
      </c>
      <c r="EX18" s="27">
        <f>ET18*EX3</f>
        <v>0</v>
      </c>
      <c r="EY18" s="27">
        <f t="shared" ref="EY18" si="227">EU18*EY3</f>
        <v>0</v>
      </c>
      <c r="EZ18" s="27">
        <f t="shared" ref="EZ18" si="228">EV18*EZ3</f>
        <v>0</v>
      </c>
      <c r="FA18" s="27">
        <f t="shared" si="173"/>
        <v>0</v>
      </c>
      <c r="FB18" s="27">
        <f>EX18*FB3</f>
        <v>0</v>
      </c>
      <c r="FC18" s="27">
        <f t="shared" ref="FC18" si="229">EY18*FC3</f>
        <v>0</v>
      </c>
      <c r="FD18" s="27">
        <f t="shared" ref="FD18" si="230">EZ18*FD3</f>
        <v>0</v>
      </c>
      <c r="FE18" s="38">
        <f t="shared" si="176"/>
        <v>0</v>
      </c>
      <c r="FF18" s="27">
        <f>FB18*FF3</f>
        <v>0</v>
      </c>
      <c r="FG18" s="27">
        <f t="shared" ref="FG18" si="231">FC18*FG3</f>
        <v>0</v>
      </c>
      <c r="FH18" s="27">
        <f t="shared" ref="FH18" si="232">FD18*FH3</f>
        <v>0</v>
      </c>
      <c r="FI18" s="27">
        <f t="shared" si="179"/>
        <v>0</v>
      </c>
      <c r="FJ18" s="39">
        <f t="shared" si="180"/>
        <v>0</v>
      </c>
      <c r="FK18" s="27">
        <f>FG18*FK3</f>
        <v>0</v>
      </c>
      <c r="FL18" s="27">
        <f t="shared" ref="FL18" si="233">FH18*FL3</f>
        <v>0</v>
      </c>
      <c r="FM18" s="27">
        <f t="shared" ref="FM18" si="234">FI18*FM3</f>
        <v>0</v>
      </c>
      <c r="FN18" s="27">
        <f t="shared" si="183"/>
        <v>0</v>
      </c>
      <c r="FO18" s="27">
        <f>FK18*FO3</f>
        <v>0</v>
      </c>
      <c r="FP18" s="27">
        <f t="shared" ref="FP18" si="235">FL18*FP3</f>
        <v>0</v>
      </c>
      <c r="FQ18" s="27">
        <f t="shared" ref="FQ18" si="236">FM18*FQ3</f>
        <v>0</v>
      </c>
      <c r="FR18" s="27">
        <f t="shared" si="186"/>
        <v>0</v>
      </c>
      <c r="FS18" s="27">
        <v>0</v>
      </c>
      <c r="FT18" s="27">
        <v>0</v>
      </c>
      <c r="FU18" s="40">
        <v>0</v>
      </c>
      <c r="FV18" s="27">
        <f t="shared" si="187"/>
        <v>0</v>
      </c>
      <c r="FW18" s="27">
        <f>FS18*FW3</f>
        <v>0</v>
      </c>
      <c r="FX18" s="27">
        <f t="shared" ref="FX18" si="237">FT18*FX3</f>
        <v>0</v>
      </c>
      <c r="FY18" s="27">
        <f t="shared" ref="FY18" si="238">FU18*FY3</f>
        <v>0</v>
      </c>
      <c r="FZ18" s="27">
        <f t="shared" si="190"/>
        <v>0</v>
      </c>
      <c r="GA18" s="40">
        <v>0</v>
      </c>
      <c r="GB18" s="40">
        <v>0</v>
      </c>
      <c r="GC18" s="27">
        <v>0</v>
      </c>
      <c r="GD18" s="40">
        <v>0</v>
      </c>
      <c r="GE18" s="27">
        <f t="shared" si="191"/>
        <v>0</v>
      </c>
      <c r="GF18" s="27">
        <f>GA18*GF3</f>
        <v>0</v>
      </c>
      <c r="GG18" s="27">
        <f t="shared" ref="GG18" si="239">GB18*GG3</f>
        <v>0</v>
      </c>
      <c r="GH18" s="27">
        <f t="shared" ref="GH18" si="240">GC18*GH3</f>
        <v>0</v>
      </c>
      <c r="GI18" s="27">
        <f t="shared" ref="GI18" si="241">GD18*GI3</f>
        <v>0</v>
      </c>
      <c r="GJ18" s="27">
        <f t="shared" si="195"/>
        <v>0</v>
      </c>
      <c r="GK18" s="41">
        <f t="shared" si="196"/>
        <v>0</v>
      </c>
      <c r="GL18" s="42">
        <v>0</v>
      </c>
      <c r="GM18" s="39">
        <f t="shared" si="197"/>
        <v>0</v>
      </c>
      <c r="GN18" s="91">
        <f t="shared" si="138"/>
        <v>2160</v>
      </c>
      <c r="GO18" s="3">
        <v>13</v>
      </c>
      <c r="GP18" s="15">
        <f t="shared" si="139"/>
        <v>100</v>
      </c>
      <c r="GQ18" t="s">
        <v>91</v>
      </c>
      <c r="GS18" s="68"/>
    </row>
    <row r="19" spans="1:245" x14ac:dyDescent="0.2">
      <c r="A19" s="3">
        <v>14</v>
      </c>
      <c r="B19" s="17">
        <f t="shared" si="58"/>
        <v>2160</v>
      </c>
      <c r="C19" t="s">
        <v>58</v>
      </c>
      <c r="D19" s="66">
        <v>24</v>
      </c>
      <c r="E19" s="66">
        <v>24</v>
      </c>
      <c r="F19" s="66">
        <v>24</v>
      </c>
      <c r="G19" s="79">
        <f t="shared" si="59"/>
        <v>72</v>
      </c>
      <c r="H19" s="23">
        <f>D19*H3</f>
        <v>96</v>
      </c>
      <c r="I19" s="23">
        <f t="shared" ref="I19:J19" si="242">E19*I3</f>
        <v>48</v>
      </c>
      <c r="J19" s="23">
        <f t="shared" si="242"/>
        <v>48</v>
      </c>
      <c r="K19" s="80">
        <f t="shared" si="61"/>
        <v>192</v>
      </c>
      <c r="L19" s="66">
        <v>24</v>
      </c>
      <c r="M19" s="66">
        <v>24</v>
      </c>
      <c r="N19" s="66">
        <v>24</v>
      </c>
      <c r="O19" s="64">
        <f t="shared" si="62"/>
        <v>72</v>
      </c>
      <c r="P19" s="23">
        <f>L19*P3</f>
        <v>96</v>
      </c>
      <c r="Q19" s="23">
        <f t="shared" ref="Q19:R19" si="243">M19*Q3</f>
        <v>48</v>
      </c>
      <c r="R19" s="23">
        <f t="shared" si="243"/>
        <v>48</v>
      </c>
      <c r="S19" s="29">
        <f t="shared" si="64"/>
        <v>192</v>
      </c>
      <c r="T19" s="11">
        <f t="shared" si="65"/>
        <v>384</v>
      </c>
      <c r="U19" s="66">
        <v>24</v>
      </c>
      <c r="V19" s="66">
        <v>24</v>
      </c>
      <c r="W19" s="66">
        <v>24</v>
      </c>
      <c r="X19" s="79">
        <f t="shared" si="66"/>
        <v>72</v>
      </c>
      <c r="Y19" s="23">
        <f>U19*Y3</f>
        <v>96</v>
      </c>
      <c r="Z19" s="23">
        <f t="shared" ref="Z19:AA19" si="244">V19*Z3</f>
        <v>48</v>
      </c>
      <c r="AA19" s="23">
        <f t="shared" si="244"/>
        <v>48</v>
      </c>
      <c r="AB19" s="80">
        <f t="shared" si="68"/>
        <v>192</v>
      </c>
      <c r="AC19" s="66">
        <v>24</v>
      </c>
      <c r="AD19" s="66">
        <v>24</v>
      </c>
      <c r="AE19" s="66">
        <v>24</v>
      </c>
      <c r="AF19" s="64">
        <f t="shared" si="69"/>
        <v>72</v>
      </c>
      <c r="AG19" s="23">
        <f>AC19*AG3</f>
        <v>96</v>
      </c>
      <c r="AH19" s="23">
        <f t="shared" ref="AH19:AI19" si="245">AD19*AH3</f>
        <v>48</v>
      </c>
      <c r="AI19" s="23">
        <f t="shared" si="245"/>
        <v>48</v>
      </c>
      <c r="AJ19" s="80">
        <f t="shared" si="71"/>
        <v>192</v>
      </c>
      <c r="AK19" s="11">
        <f t="shared" si="72"/>
        <v>384</v>
      </c>
      <c r="AL19" s="66">
        <v>24</v>
      </c>
      <c r="AM19" s="66">
        <v>24</v>
      </c>
      <c r="AN19" s="66">
        <v>24</v>
      </c>
      <c r="AO19" s="79">
        <f t="shared" si="73"/>
        <v>72</v>
      </c>
      <c r="AP19" s="23">
        <f>AL19*AP3</f>
        <v>48</v>
      </c>
      <c r="AQ19" s="23">
        <f t="shared" ref="AQ19:AR19" si="246">AM19*AQ3</f>
        <v>48</v>
      </c>
      <c r="AR19" s="23">
        <f t="shared" si="246"/>
        <v>48</v>
      </c>
      <c r="AS19" s="80">
        <f t="shared" si="75"/>
        <v>144</v>
      </c>
      <c r="AT19" s="19">
        <v>0</v>
      </c>
      <c r="AU19" s="19">
        <v>0</v>
      </c>
      <c r="AV19" s="66">
        <v>24</v>
      </c>
      <c r="AW19" s="79">
        <f t="shared" si="76"/>
        <v>24</v>
      </c>
      <c r="AX19" s="19">
        <f>AT19*AX3</f>
        <v>0</v>
      </c>
      <c r="AY19" s="19">
        <f t="shared" ref="AY19:AZ19" si="247">AU19*AY3</f>
        <v>0</v>
      </c>
      <c r="AZ19" s="23">
        <f t="shared" si="247"/>
        <v>48</v>
      </c>
      <c r="BA19" s="80">
        <f t="shared" si="78"/>
        <v>48</v>
      </c>
      <c r="BB19" s="66">
        <v>24</v>
      </c>
      <c r="BC19" s="66">
        <v>24</v>
      </c>
      <c r="BD19" s="19">
        <v>0</v>
      </c>
      <c r="BE19" s="66">
        <v>24</v>
      </c>
      <c r="BF19" s="79">
        <f t="shared" si="79"/>
        <v>72</v>
      </c>
      <c r="BG19" s="23">
        <f>BB19*BG3</f>
        <v>48</v>
      </c>
      <c r="BH19" s="23">
        <f t="shared" ref="BH19:BJ19" si="248">BC19*BH3</f>
        <v>24</v>
      </c>
      <c r="BI19" s="27">
        <f t="shared" si="248"/>
        <v>0</v>
      </c>
      <c r="BJ19" s="23">
        <f t="shared" si="248"/>
        <v>48</v>
      </c>
      <c r="BK19" s="80">
        <f t="shared" si="81"/>
        <v>120</v>
      </c>
      <c r="BL19" s="14">
        <f t="shared" si="82"/>
        <v>1080</v>
      </c>
      <c r="BM19" s="20">
        <v>0</v>
      </c>
      <c r="BN19" s="29">
        <f t="shared" si="83"/>
        <v>1080</v>
      </c>
      <c r="BO19" s="3">
        <v>14</v>
      </c>
      <c r="BP19" s="66">
        <v>24</v>
      </c>
      <c r="BQ19" s="66">
        <v>24</v>
      </c>
      <c r="BR19" s="66">
        <v>24</v>
      </c>
      <c r="BS19" s="79">
        <f t="shared" si="84"/>
        <v>72</v>
      </c>
      <c r="BT19" s="23">
        <f>BP19*BT3</f>
        <v>96</v>
      </c>
      <c r="BU19" s="23">
        <f t="shared" ref="BU19" si="249">BQ19*BU3</f>
        <v>48</v>
      </c>
      <c r="BV19" s="23">
        <f t="shared" ref="BV19" si="250">BR19*BV3</f>
        <v>48</v>
      </c>
      <c r="BW19" s="80">
        <f t="shared" si="87"/>
        <v>192</v>
      </c>
      <c r="BX19" s="66">
        <v>24</v>
      </c>
      <c r="BY19" s="66">
        <v>24</v>
      </c>
      <c r="BZ19" s="66">
        <v>24</v>
      </c>
      <c r="CA19" s="64">
        <f t="shared" si="88"/>
        <v>72</v>
      </c>
      <c r="CB19" s="23">
        <f>BX19*CB3</f>
        <v>96</v>
      </c>
      <c r="CC19" s="23">
        <f t="shared" ref="CC19" si="251">BY19*CC3</f>
        <v>48</v>
      </c>
      <c r="CD19" s="23">
        <f t="shared" ref="CD19" si="252">BZ19*CD3</f>
        <v>48</v>
      </c>
      <c r="CE19" s="29">
        <f t="shared" si="91"/>
        <v>192</v>
      </c>
      <c r="CF19" s="11">
        <f t="shared" si="92"/>
        <v>384</v>
      </c>
      <c r="CG19" s="66">
        <v>24</v>
      </c>
      <c r="CH19" s="66">
        <v>24</v>
      </c>
      <c r="CI19" s="66">
        <v>24</v>
      </c>
      <c r="CJ19" s="79">
        <f t="shared" si="93"/>
        <v>72</v>
      </c>
      <c r="CK19" s="23">
        <f>CG19*CK3</f>
        <v>96</v>
      </c>
      <c r="CL19" s="23">
        <f t="shared" ref="CL19" si="253">CH19*CL3</f>
        <v>48</v>
      </c>
      <c r="CM19" s="23">
        <f t="shared" ref="CM19" si="254">CI19*CM3</f>
        <v>48</v>
      </c>
      <c r="CN19" s="80">
        <f t="shared" si="96"/>
        <v>192</v>
      </c>
      <c r="CO19" s="66">
        <v>24</v>
      </c>
      <c r="CP19" s="66">
        <v>24</v>
      </c>
      <c r="CQ19" s="66">
        <v>24</v>
      </c>
      <c r="CR19" s="64">
        <f t="shared" si="97"/>
        <v>72</v>
      </c>
      <c r="CS19" s="23">
        <f>CO19*CS3</f>
        <v>96</v>
      </c>
      <c r="CT19" s="23">
        <f t="shared" ref="CT19" si="255">CP19*CT3</f>
        <v>48</v>
      </c>
      <c r="CU19" s="23">
        <f t="shared" ref="CU19" si="256">CQ19*CU3</f>
        <v>48</v>
      </c>
      <c r="CV19" s="80">
        <f t="shared" si="100"/>
        <v>192</v>
      </c>
      <c r="CW19" s="11">
        <f t="shared" si="101"/>
        <v>384</v>
      </c>
      <c r="CX19" s="66">
        <v>24</v>
      </c>
      <c r="CY19" s="66">
        <v>24</v>
      </c>
      <c r="CZ19" s="66">
        <v>24</v>
      </c>
      <c r="DA19" s="79">
        <f t="shared" si="102"/>
        <v>72</v>
      </c>
      <c r="DB19" s="23">
        <f>CX19*DB3</f>
        <v>48</v>
      </c>
      <c r="DC19" s="23">
        <f t="shared" ref="DC19" si="257">CY19*DC3</f>
        <v>48</v>
      </c>
      <c r="DD19" s="23">
        <f t="shared" ref="DD19" si="258">CZ19*DD3</f>
        <v>48</v>
      </c>
      <c r="DE19" s="80">
        <f t="shared" si="104"/>
        <v>144</v>
      </c>
      <c r="DF19" s="19">
        <v>0</v>
      </c>
      <c r="DG19" s="19">
        <v>0</v>
      </c>
      <c r="DH19" s="66">
        <v>24</v>
      </c>
      <c r="DI19" s="79">
        <f t="shared" si="105"/>
        <v>24</v>
      </c>
      <c r="DJ19" s="19">
        <f>DF19*DJ3</f>
        <v>0</v>
      </c>
      <c r="DK19" s="19">
        <f t="shared" ref="DK19" si="259">DG19*DK3</f>
        <v>0</v>
      </c>
      <c r="DL19" s="23">
        <f t="shared" ref="DL19" si="260">DH19*DL3</f>
        <v>48</v>
      </c>
      <c r="DM19" s="80">
        <f t="shared" si="108"/>
        <v>48</v>
      </c>
      <c r="DN19" s="66">
        <v>24</v>
      </c>
      <c r="DO19" s="66">
        <v>24</v>
      </c>
      <c r="DP19" s="19">
        <v>0</v>
      </c>
      <c r="DQ19" s="66">
        <v>24</v>
      </c>
      <c r="DR19" s="79">
        <f t="shared" si="109"/>
        <v>72</v>
      </c>
      <c r="DS19" s="23">
        <f>DN19*DS3</f>
        <v>48</v>
      </c>
      <c r="DT19" s="23">
        <f t="shared" ref="DT19" si="261">DO19*DT3</f>
        <v>24</v>
      </c>
      <c r="DU19" s="27">
        <f t="shared" ref="DU19" si="262">DP19*DU3</f>
        <v>0</v>
      </c>
      <c r="DV19" s="23">
        <f t="shared" ref="DV19" si="263">DQ19*DV3</f>
        <v>48</v>
      </c>
      <c r="DW19" s="80">
        <f t="shared" si="113"/>
        <v>120</v>
      </c>
      <c r="DX19" s="14">
        <f t="shared" si="114"/>
        <v>1080</v>
      </c>
      <c r="DY19" s="20">
        <v>0</v>
      </c>
      <c r="DZ19" s="29">
        <f t="shared" si="115"/>
        <v>1080</v>
      </c>
      <c r="EA19" s="91">
        <f t="shared" si="116"/>
        <v>2160</v>
      </c>
      <c r="EB19" s="36">
        <v>14</v>
      </c>
      <c r="EC19" s="40">
        <v>0</v>
      </c>
      <c r="ED19" s="40">
        <v>0</v>
      </c>
      <c r="EE19" s="40">
        <v>0</v>
      </c>
      <c r="EF19" s="27">
        <f t="shared" si="220"/>
        <v>0</v>
      </c>
      <c r="EG19" s="27">
        <f>EC19*EG3</f>
        <v>0</v>
      </c>
      <c r="EH19" s="27">
        <f t="shared" ref="EH19" si="264">ED19*EH3</f>
        <v>0</v>
      </c>
      <c r="EI19" s="27">
        <f t="shared" ref="EI19" si="265">EE19*EI3</f>
        <v>0</v>
      </c>
      <c r="EJ19" s="27">
        <f t="shared" si="162"/>
        <v>0</v>
      </c>
      <c r="EK19" s="40">
        <v>0</v>
      </c>
      <c r="EL19" s="40">
        <v>0</v>
      </c>
      <c r="EM19" s="40">
        <v>0</v>
      </c>
      <c r="EN19" s="38">
        <f t="shared" si="163"/>
        <v>0</v>
      </c>
      <c r="EO19" s="27">
        <f>EK19*EO3</f>
        <v>0</v>
      </c>
      <c r="EP19" s="27">
        <f t="shared" ref="EP19" si="266">EL19*EP3</f>
        <v>0</v>
      </c>
      <c r="EQ19" s="27">
        <f t="shared" ref="EQ19" si="267">EM19*EQ3</f>
        <v>0</v>
      </c>
      <c r="ER19" s="38">
        <f t="shared" si="166"/>
        <v>0</v>
      </c>
      <c r="ES19" s="39">
        <f t="shared" si="167"/>
        <v>0</v>
      </c>
      <c r="ET19" s="27">
        <f>EP19*ET3</f>
        <v>0</v>
      </c>
      <c r="EU19" s="27">
        <f t="shared" ref="EU19" si="268">EQ19*EU3</f>
        <v>0</v>
      </c>
      <c r="EV19" s="27">
        <f t="shared" ref="EV19" si="269">ER19*EV3</f>
        <v>0</v>
      </c>
      <c r="EW19" s="27">
        <f t="shared" si="170"/>
        <v>0</v>
      </c>
      <c r="EX19" s="27">
        <f>ET19*EX3</f>
        <v>0</v>
      </c>
      <c r="EY19" s="27">
        <f t="shared" ref="EY19" si="270">EU19*EY3</f>
        <v>0</v>
      </c>
      <c r="EZ19" s="27">
        <f t="shared" ref="EZ19" si="271">EV19*EZ3</f>
        <v>0</v>
      </c>
      <c r="FA19" s="27">
        <f t="shared" si="173"/>
        <v>0</v>
      </c>
      <c r="FB19" s="27">
        <f>EX19*FB3</f>
        <v>0</v>
      </c>
      <c r="FC19" s="27">
        <f t="shared" ref="FC19" si="272">EY19*FC3</f>
        <v>0</v>
      </c>
      <c r="FD19" s="27">
        <f t="shared" ref="FD19" si="273">EZ19*FD3</f>
        <v>0</v>
      </c>
      <c r="FE19" s="38">
        <f t="shared" si="176"/>
        <v>0</v>
      </c>
      <c r="FF19" s="27">
        <f>FB19*FF3</f>
        <v>0</v>
      </c>
      <c r="FG19" s="27">
        <f t="shared" ref="FG19" si="274">FC19*FG3</f>
        <v>0</v>
      </c>
      <c r="FH19" s="27">
        <f t="shared" ref="FH19" si="275">FD19*FH3</f>
        <v>0</v>
      </c>
      <c r="FI19" s="27">
        <f t="shared" si="179"/>
        <v>0</v>
      </c>
      <c r="FJ19" s="39">
        <f t="shared" si="180"/>
        <v>0</v>
      </c>
      <c r="FK19" s="27">
        <f>FG19*FK3</f>
        <v>0</v>
      </c>
      <c r="FL19" s="27">
        <f t="shared" ref="FL19" si="276">FH19*FL3</f>
        <v>0</v>
      </c>
      <c r="FM19" s="27">
        <f t="shared" ref="FM19" si="277">FI19*FM3</f>
        <v>0</v>
      </c>
      <c r="FN19" s="27">
        <f t="shared" si="183"/>
        <v>0</v>
      </c>
      <c r="FO19" s="27">
        <f>FK19*FO3</f>
        <v>0</v>
      </c>
      <c r="FP19" s="27">
        <f t="shared" ref="FP19" si="278">FL19*FP3</f>
        <v>0</v>
      </c>
      <c r="FQ19" s="27">
        <f t="shared" ref="FQ19" si="279">FM19*FQ3</f>
        <v>0</v>
      </c>
      <c r="FR19" s="27">
        <f t="shared" si="186"/>
        <v>0</v>
      </c>
      <c r="FS19" s="27">
        <v>0</v>
      </c>
      <c r="FT19" s="27">
        <v>0</v>
      </c>
      <c r="FU19" s="40">
        <v>0</v>
      </c>
      <c r="FV19" s="27">
        <f t="shared" si="187"/>
        <v>0</v>
      </c>
      <c r="FW19" s="27">
        <f>FS19*FW3</f>
        <v>0</v>
      </c>
      <c r="FX19" s="27">
        <f t="shared" ref="FX19" si="280">FT19*FX3</f>
        <v>0</v>
      </c>
      <c r="FY19" s="27">
        <f t="shared" ref="FY19" si="281">FU19*FY3</f>
        <v>0</v>
      </c>
      <c r="FZ19" s="27">
        <f t="shared" si="190"/>
        <v>0</v>
      </c>
      <c r="GA19" s="40">
        <v>0</v>
      </c>
      <c r="GB19" s="40">
        <v>0</v>
      </c>
      <c r="GC19" s="27">
        <v>0</v>
      </c>
      <c r="GD19" s="40">
        <v>0</v>
      </c>
      <c r="GE19" s="27">
        <f t="shared" si="191"/>
        <v>0</v>
      </c>
      <c r="GF19" s="27">
        <f>GA19*GF3</f>
        <v>0</v>
      </c>
      <c r="GG19" s="27">
        <f t="shared" ref="GG19" si="282">GB19*GG3</f>
        <v>0</v>
      </c>
      <c r="GH19" s="27">
        <f t="shared" ref="GH19" si="283">GC19*GH3</f>
        <v>0</v>
      </c>
      <c r="GI19" s="27">
        <f t="shared" ref="GI19" si="284">GD19*GI3</f>
        <v>0</v>
      </c>
      <c r="GJ19" s="27">
        <f t="shared" si="195"/>
        <v>0</v>
      </c>
      <c r="GK19" s="41">
        <f t="shared" si="196"/>
        <v>0</v>
      </c>
      <c r="GL19" s="42">
        <v>0</v>
      </c>
      <c r="GM19" s="39">
        <f t="shared" si="197"/>
        <v>0</v>
      </c>
      <c r="GN19" s="91">
        <f t="shared" si="138"/>
        <v>2160</v>
      </c>
      <c r="GO19" s="3">
        <v>14</v>
      </c>
      <c r="GP19" s="15">
        <f t="shared" si="139"/>
        <v>100</v>
      </c>
      <c r="GQ19" t="s">
        <v>58</v>
      </c>
      <c r="GS19" s="68"/>
    </row>
    <row r="20" spans="1:245" x14ac:dyDescent="0.2">
      <c r="A20" s="3">
        <v>15</v>
      </c>
      <c r="B20" s="17">
        <f t="shared" si="58"/>
        <v>2160</v>
      </c>
      <c r="C20" t="s">
        <v>55</v>
      </c>
      <c r="D20" s="66">
        <v>24</v>
      </c>
      <c r="E20" s="66">
        <v>24</v>
      </c>
      <c r="F20" s="66">
        <v>24</v>
      </c>
      <c r="G20" s="79">
        <f t="shared" si="59"/>
        <v>72</v>
      </c>
      <c r="H20" s="23">
        <f>D20*H3</f>
        <v>96</v>
      </c>
      <c r="I20" s="23">
        <f t="shared" ref="I20:J20" si="285">E20*I3</f>
        <v>48</v>
      </c>
      <c r="J20" s="23">
        <f t="shared" si="285"/>
        <v>48</v>
      </c>
      <c r="K20" s="80">
        <f t="shared" si="61"/>
        <v>192</v>
      </c>
      <c r="L20" s="66">
        <v>24</v>
      </c>
      <c r="M20" s="66">
        <v>24</v>
      </c>
      <c r="N20" s="66">
        <v>24</v>
      </c>
      <c r="O20" s="64">
        <f t="shared" si="62"/>
        <v>72</v>
      </c>
      <c r="P20" s="23">
        <f>L20*P3</f>
        <v>96</v>
      </c>
      <c r="Q20" s="23">
        <f t="shared" ref="Q20:R20" si="286">M20*Q3</f>
        <v>48</v>
      </c>
      <c r="R20" s="23">
        <f t="shared" si="286"/>
        <v>48</v>
      </c>
      <c r="S20" s="29">
        <f t="shared" si="64"/>
        <v>192</v>
      </c>
      <c r="T20" s="11">
        <f t="shared" si="65"/>
        <v>384</v>
      </c>
      <c r="U20" s="66">
        <v>24</v>
      </c>
      <c r="V20" s="66">
        <v>24</v>
      </c>
      <c r="W20" s="66">
        <v>24</v>
      </c>
      <c r="X20" s="79">
        <f t="shared" si="66"/>
        <v>72</v>
      </c>
      <c r="Y20" s="23">
        <f>U20*Y3</f>
        <v>96</v>
      </c>
      <c r="Z20" s="23">
        <f t="shared" ref="Z20:AA20" si="287">V20*Z3</f>
        <v>48</v>
      </c>
      <c r="AA20" s="23">
        <f t="shared" si="287"/>
        <v>48</v>
      </c>
      <c r="AB20" s="80">
        <f t="shared" si="68"/>
        <v>192</v>
      </c>
      <c r="AC20" s="66">
        <v>24</v>
      </c>
      <c r="AD20" s="66">
        <v>24</v>
      </c>
      <c r="AE20" s="66">
        <v>24</v>
      </c>
      <c r="AF20" s="64">
        <f t="shared" si="69"/>
        <v>72</v>
      </c>
      <c r="AG20" s="23">
        <f t="shared" ref="AG20:AI20" si="288">AC20*AG3</f>
        <v>96</v>
      </c>
      <c r="AH20" s="23">
        <f t="shared" si="288"/>
        <v>48</v>
      </c>
      <c r="AI20" s="23">
        <f t="shared" si="288"/>
        <v>48</v>
      </c>
      <c r="AJ20" s="80">
        <f t="shared" si="71"/>
        <v>192</v>
      </c>
      <c r="AK20" s="11">
        <f t="shared" si="72"/>
        <v>384</v>
      </c>
      <c r="AL20" s="66">
        <v>24</v>
      </c>
      <c r="AM20" s="66">
        <v>24</v>
      </c>
      <c r="AN20" s="66">
        <v>24</v>
      </c>
      <c r="AO20" s="79">
        <f t="shared" si="73"/>
        <v>72</v>
      </c>
      <c r="AP20" s="23">
        <f>AL20*AP3</f>
        <v>48</v>
      </c>
      <c r="AQ20" s="23">
        <f t="shared" ref="AQ20:AR20" si="289">AM20*AQ3</f>
        <v>48</v>
      </c>
      <c r="AR20" s="23">
        <f t="shared" si="289"/>
        <v>48</v>
      </c>
      <c r="AS20" s="80">
        <f t="shared" si="75"/>
        <v>144</v>
      </c>
      <c r="AT20" s="19">
        <v>0</v>
      </c>
      <c r="AU20" s="19">
        <v>0</v>
      </c>
      <c r="AV20" s="66">
        <v>24</v>
      </c>
      <c r="AW20" s="79">
        <f t="shared" si="76"/>
        <v>24</v>
      </c>
      <c r="AX20" s="19">
        <f>AT20*AX3</f>
        <v>0</v>
      </c>
      <c r="AY20" s="19">
        <f t="shared" ref="AY20:AZ20" si="290">AU20*AY3</f>
        <v>0</v>
      </c>
      <c r="AZ20" s="23">
        <f t="shared" si="290"/>
        <v>48</v>
      </c>
      <c r="BA20" s="80">
        <f t="shared" si="78"/>
        <v>48</v>
      </c>
      <c r="BB20" s="66">
        <v>24</v>
      </c>
      <c r="BC20" s="66">
        <v>24</v>
      </c>
      <c r="BD20" s="19">
        <v>0</v>
      </c>
      <c r="BE20" s="66">
        <v>24</v>
      </c>
      <c r="BF20" s="79">
        <f t="shared" si="79"/>
        <v>72</v>
      </c>
      <c r="BG20" s="23">
        <f>BB20*BG3</f>
        <v>48</v>
      </c>
      <c r="BH20" s="23">
        <f t="shared" ref="BH20:BJ20" si="291">BC20*BH3</f>
        <v>24</v>
      </c>
      <c r="BI20" s="27">
        <f t="shared" si="291"/>
        <v>0</v>
      </c>
      <c r="BJ20" s="23">
        <f t="shared" si="291"/>
        <v>48</v>
      </c>
      <c r="BK20" s="80">
        <f t="shared" si="81"/>
        <v>120</v>
      </c>
      <c r="BL20" s="14">
        <f t="shared" si="82"/>
        <v>1080</v>
      </c>
      <c r="BM20" s="20">
        <v>0</v>
      </c>
      <c r="BN20" s="29">
        <f t="shared" si="83"/>
        <v>1080</v>
      </c>
      <c r="BO20" s="3">
        <v>15</v>
      </c>
      <c r="BP20" s="66">
        <v>24</v>
      </c>
      <c r="BQ20" s="66">
        <v>24</v>
      </c>
      <c r="BR20" s="66">
        <v>24</v>
      </c>
      <c r="BS20" s="79">
        <f t="shared" si="84"/>
        <v>72</v>
      </c>
      <c r="BT20" s="23">
        <f t="shared" ref="BT20:BU20" si="292">BP20*BT3</f>
        <v>96</v>
      </c>
      <c r="BU20" s="23">
        <f t="shared" si="292"/>
        <v>48</v>
      </c>
      <c r="BV20" s="23">
        <f t="shared" ref="BV20" si="293">BR20*BV3</f>
        <v>48</v>
      </c>
      <c r="BW20" s="80">
        <f t="shared" si="87"/>
        <v>192</v>
      </c>
      <c r="BX20" s="66">
        <v>24</v>
      </c>
      <c r="BY20" s="66">
        <v>24</v>
      </c>
      <c r="BZ20" s="66">
        <v>24</v>
      </c>
      <c r="CA20" s="64">
        <f t="shared" si="88"/>
        <v>72</v>
      </c>
      <c r="CB20" s="23">
        <f>BX20*CB3</f>
        <v>96</v>
      </c>
      <c r="CC20" s="23">
        <f t="shared" ref="CC20" si="294">BY20*CC3</f>
        <v>48</v>
      </c>
      <c r="CD20" s="23">
        <f t="shared" ref="CD20" si="295">BZ20*CD3</f>
        <v>48</v>
      </c>
      <c r="CE20" s="29">
        <f t="shared" si="91"/>
        <v>192</v>
      </c>
      <c r="CF20" s="11">
        <f t="shared" si="92"/>
        <v>384</v>
      </c>
      <c r="CG20" s="66">
        <v>24</v>
      </c>
      <c r="CH20" s="66">
        <v>24</v>
      </c>
      <c r="CI20" s="66">
        <v>24</v>
      </c>
      <c r="CJ20" s="79">
        <f t="shared" si="93"/>
        <v>72</v>
      </c>
      <c r="CK20" s="23">
        <f>CG20*CK3</f>
        <v>96</v>
      </c>
      <c r="CL20" s="23">
        <f t="shared" ref="CL20" si="296">CH20*CL3</f>
        <v>48</v>
      </c>
      <c r="CM20" s="23">
        <f t="shared" ref="CM20" si="297">CI20*CM3</f>
        <v>48</v>
      </c>
      <c r="CN20" s="80">
        <f t="shared" si="96"/>
        <v>192</v>
      </c>
      <c r="CO20" s="66">
        <v>24</v>
      </c>
      <c r="CP20" s="66">
        <v>24</v>
      </c>
      <c r="CQ20" s="66">
        <v>24</v>
      </c>
      <c r="CR20" s="64">
        <f t="shared" si="97"/>
        <v>72</v>
      </c>
      <c r="CS20" s="23">
        <f>CO20*CS3</f>
        <v>96</v>
      </c>
      <c r="CT20" s="23">
        <f t="shared" ref="CT20" si="298">CP20*CT3</f>
        <v>48</v>
      </c>
      <c r="CU20" s="23">
        <f t="shared" ref="CU20" si="299">CQ20*CU3</f>
        <v>48</v>
      </c>
      <c r="CV20" s="80">
        <f t="shared" si="100"/>
        <v>192</v>
      </c>
      <c r="CW20" s="11">
        <f t="shared" si="101"/>
        <v>384</v>
      </c>
      <c r="CX20" s="66">
        <v>24</v>
      </c>
      <c r="CY20" s="66">
        <v>24</v>
      </c>
      <c r="CZ20" s="66">
        <v>24</v>
      </c>
      <c r="DA20" s="79">
        <f t="shared" si="102"/>
        <v>72</v>
      </c>
      <c r="DB20" s="23">
        <f>CX20*DB3</f>
        <v>48</v>
      </c>
      <c r="DC20" s="23">
        <f t="shared" ref="DC20" si="300">CY20*DC3</f>
        <v>48</v>
      </c>
      <c r="DD20" s="23">
        <f t="shared" ref="DD20" si="301">CZ20*DD3</f>
        <v>48</v>
      </c>
      <c r="DE20" s="80">
        <f t="shared" si="104"/>
        <v>144</v>
      </c>
      <c r="DF20" s="19">
        <v>0</v>
      </c>
      <c r="DG20" s="19">
        <v>0</v>
      </c>
      <c r="DH20" s="66">
        <v>24</v>
      </c>
      <c r="DI20" s="79">
        <f t="shared" si="105"/>
        <v>24</v>
      </c>
      <c r="DJ20" s="19">
        <f>DF20*DJ3</f>
        <v>0</v>
      </c>
      <c r="DK20" s="19">
        <f t="shared" ref="DK20" si="302">DG20*DK3</f>
        <v>0</v>
      </c>
      <c r="DL20" s="23">
        <f t="shared" ref="DL20" si="303">DH20*DL3</f>
        <v>48</v>
      </c>
      <c r="DM20" s="80">
        <f t="shared" si="108"/>
        <v>48</v>
      </c>
      <c r="DN20" s="66">
        <v>24</v>
      </c>
      <c r="DO20" s="66">
        <v>24</v>
      </c>
      <c r="DP20" s="19">
        <v>0</v>
      </c>
      <c r="DQ20" s="66">
        <v>24</v>
      </c>
      <c r="DR20" s="79">
        <f t="shared" si="109"/>
        <v>72</v>
      </c>
      <c r="DS20" s="23">
        <f>DN20*DS3</f>
        <v>48</v>
      </c>
      <c r="DT20" s="23">
        <f t="shared" ref="DT20" si="304">DO20*DT3</f>
        <v>24</v>
      </c>
      <c r="DU20" s="27">
        <f t="shared" ref="DU20" si="305">DP20*DU3</f>
        <v>0</v>
      </c>
      <c r="DV20" s="23">
        <f t="shared" ref="DV20" si="306">DQ20*DV3</f>
        <v>48</v>
      </c>
      <c r="DW20" s="80">
        <f t="shared" si="113"/>
        <v>120</v>
      </c>
      <c r="DX20" s="14">
        <f t="shared" si="114"/>
        <v>1080</v>
      </c>
      <c r="DY20" s="20">
        <v>0</v>
      </c>
      <c r="DZ20" s="29">
        <f t="shared" si="115"/>
        <v>1080</v>
      </c>
      <c r="EA20" s="91">
        <f t="shared" si="116"/>
        <v>2160</v>
      </c>
      <c r="EB20" s="36">
        <v>15</v>
      </c>
      <c r="EC20" s="40">
        <v>0</v>
      </c>
      <c r="ED20" s="40">
        <v>0</v>
      </c>
      <c r="EE20" s="40">
        <v>0</v>
      </c>
      <c r="EF20" s="27">
        <f t="shared" si="220"/>
        <v>0</v>
      </c>
      <c r="EG20" s="27">
        <f>EC20*EG3</f>
        <v>0</v>
      </c>
      <c r="EH20" s="27">
        <f t="shared" ref="EH20" si="307">ED20*EH3</f>
        <v>0</v>
      </c>
      <c r="EI20" s="27">
        <f t="shared" ref="EI20" si="308">EE20*EI3</f>
        <v>0</v>
      </c>
      <c r="EJ20" s="27">
        <f t="shared" si="162"/>
        <v>0</v>
      </c>
      <c r="EK20" s="40">
        <v>0</v>
      </c>
      <c r="EL20" s="40">
        <v>0</v>
      </c>
      <c r="EM20" s="40">
        <v>0</v>
      </c>
      <c r="EN20" s="38">
        <f t="shared" si="163"/>
        <v>0</v>
      </c>
      <c r="EO20" s="27">
        <f>EK20*EO3</f>
        <v>0</v>
      </c>
      <c r="EP20" s="27">
        <f t="shared" ref="EP20" si="309">EL20*EP3</f>
        <v>0</v>
      </c>
      <c r="EQ20" s="27">
        <f t="shared" ref="EQ20" si="310">EM20*EQ3</f>
        <v>0</v>
      </c>
      <c r="ER20" s="38">
        <f t="shared" si="166"/>
        <v>0</v>
      </c>
      <c r="ES20" s="39">
        <f t="shared" si="167"/>
        <v>0</v>
      </c>
      <c r="ET20" s="27">
        <f>EP20*ET3</f>
        <v>0</v>
      </c>
      <c r="EU20" s="27">
        <f t="shared" ref="EU20" si="311">EQ20*EU3</f>
        <v>0</v>
      </c>
      <c r="EV20" s="27">
        <f t="shared" ref="EV20" si="312">ER20*EV3</f>
        <v>0</v>
      </c>
      <c r="EW20" s="27">
        <f t="shared" si="170"/>
        <v>0</v>
      </c>
      <c r="EX20" s="27">
        <f>ET20*EX3</f>
        <v>0</v>
      </c>
      <c r="EY20" s="27">
        <f t="shared" ref="EY20" si="313">EU20*EY3</f>
        <v>0</v>
      </c>
      <c r="EZ20" s="27">
        <f t="shared" ref="EZ20" si="314">EV20*EZ3</f>
        <v>0</v>
      </c>
      <c r="FA20" s="27">
        <f t="shared" si="173"/>
        <v>0</v>
      </c>
      <c r="FB20" s="27">
        <f>EX20*FB3</f>
        <v>0</v>
      </c>
      <c r="FC20" s="27">
        <f t="shared" ref="FC20" si="315">EY20*FC3</f>
        <v>0</v>
      </c>
      <c r="FD20" s="27">
        <f t="shared" ref="FD20" si="316">EZ20*FD3</f>
        <v>0</v>
      </c>
      <c r="FE20" s="38">
        <f t="shared" si="176"/>
        <v>0</v>
      </c>
      <c r="FF20" s="27">
        <f>FB20*FF3</f>
        <v>0</v>
      </c>
      <c r="FG20" s="27">
        <f t="shared" ref="FG20" si="317">FC20*FG3</f>
        <v>0</v>
      </c>
      <c r="FH20" s="27">
        <f t="shared" ref="FH20" si="318">FD20*FH3</f>
        <v>0</v>
      </c>
      <c r="FI20" s="27">
        <f t="shared" si="179"/>
        <v>0</v>
      </c>
      <c r="FJ20" s="39">
        <f t="shared" si="180"/>
        <v>0</v>
      </c>
      <c r="FK20" s="27">
        <f>FG20*FK3</f>
        <v>0</v>
      </c>
      <c r="FL20" s="27">
        <f t="shared" ref="FL20" si="319">FH20*FL3</f>
        <v>0</v>
      </c>
      <c r="FM20" s="27">
        <f t="shared" ref="FM20" si="320">FI20*FM3</f>
        <v>0</v>
      </c>
      <c r="FN20" s="27">
        <f t="shared" si="183"/>
        <v>0</v>
      </c>
      <c r="FO20" s="27">
        <f>FK20*FO3</f>
        <v>0</v>
      </c>
      <c r="FP20" s="27">
        <f t="shared" ref="FP20" si="321">FL20*FP3</f>
        <v>0</v>
      </c>
      <c r="FQ20" s="27">
        <f t="shared" ref="FQ20" si="322">FM20*FQ3</f>
        <v>0</v>
      </c>
      <c r="FR20" s="27">
        <f t="shared" si="186"/>
        <v>0</v>
      </c>
      <c r="FS20" s="27">
        <v>0</v>
      </c>
      <c r="FT20" s="27">
        <v>0</v>
      </c>
      <c r="FU20" s="40">
        <v>0</v>
      </c>
      <c r="FV20" s="27">
        <f t="shared" si="187"/>
        <v>0</v>
      </c>
      <c r="FW20" s="27">
        <f>FS20*FW3</f>
        <v>0</v>
      </c>
      <c r="FX20" s="27">
        <f t="shared" ref="FX20" si="323">FT20*FX3</f>
        <v>0</v>
      </c>
      <c r="FY20" s="27">
        <f t="shared" ref="FY20" si="324">FU20*FY3</f>
        <v>0</v>
      </c>
      <c r="FZ20" s="27">
        <f t="shared" si="190"/>
        <v>0</v>
      </c>
      <c r="GA20" s="40">
        <v>0</v>
      </c>
      <c r="GB20" s="40">
        <v>0</v>
      </c>
      <c r="GC20" s="27">
        <v>0</v>
      </c>
      <c r="GD20" s="40">
        <v>0</v>
      </c>
      <c r="GE20" s="27">
        <f t="shared" si="191"/>
        <v>0</v>
      </c>
      <c r="GF20" s="27">
        <f>GA20*GF3</f>
        <v>0</v>
      </c>
      <c r="GG20" s="27">
        <f t="shared" ref="GG20" si="325">GB20*GG3</f>
        <v>0</v>
      </c>
      <c r="GH20" s="27">
        <f t="shared" ref="GH20" si="326">GC20*GH3</f>
        <v>0</v>
      </c>
      <c r="GI20" s="27">
        <f t="shared" ref="GI20" si="327">GD20*GI3</f>
        <v>0</v>
      </c>
      <c r="GJ20" s="27">
        <f t="shared" si="195"/>
        <v>0</v>
      </c>
      <c r="GK20" s="41">
        <f t="shared" si="196"/>
        <v>0</v>
      </c>
      <c r="GL20" s="42">
        <v>0</v>
      </c>
      <c r="GM20" s="39">
        <f t="shared" si="197"/>
        <v>0</v>
      </c>
      <c r="GN20" s="91">
        <f t="shared" si="138"/>
        <v>2160</v>
      </c>
      <c r="GO20" s="3">
        <v>15</v>
      </c>
      <c r="GP20" s="15">
        <f t="shared" si="139"/>
        <v>100</v>
      </c>
      <c r="GQ20" t="s">
        <v>55</v>
      </c>
      <c r="GS20" s="68"/>
    </row>
    <row r="21" spans="1:245" x14ac:dyDescent="0.2">
      <c r="A21" s="3">
        <v>16</v>
      </c>
      <c r="B21" s="17">
        <f t="shared" si="58"/>
        <v>2160</v>
      </c>
      <c r="C21" s="52" t="s">
        <v>71</v>
      </c>
      <c r="D21" s="66">
        <v>24</v>
      </c>
      <c r="E21" s="66">
        <v>24</v>
      </c>
      <c r="F21" s="66">
        <v>24</v>
      </c>
      <c r="G21" s="79">
        <f t="shared" si="59"/>
        <v>72</v>
      </c>
      <c r="H21" s="23">
        <f>D21*H3</f>
        <v>96</v>
      </c>
      <c r="I21" s="23">
        <f t="shared" ref="I21:J21" si="328">E21*I3</f>
        <v>48</v>
      </c>
      <c r="J21" s="23">
        <f t="shared" si="328"/>
        <v>48</v>
      </c>
      <c r="K21" s="80">
        <f t="shared" si="61"/>
        <v>192</v>
      </c>
      <c r="L21" s="66">
        <v>24</v>
      </c>
      <c r="M21" s="66">
        <v>24</v>
      </c>
      <c r="N21" s="66">
        <v>24</v>
      </c>
      <c r="O21" s="64">
        <f t="shared" si="62"/>
        <v>72</v>
      </c>
      <c r="P21" s="23">
        <f>L21*P3</f>
        <v>96</v>
      </c>
      <c r="Q21" s="23">
        <f t="shared" ref="Q21:R21" si="329">M21*Q3</f>
        <v>48</v>
      </c>
      <c r="R21" s="23">
        <f t="shared" si="329"/>
        <v>48</v>
      </c>
      <c r="S21" s="29">
        <f t="shared" si="64"/>
        <v>192</v>
      </c>
      <c r="T21" s="11">
        <f t="shared" si="65"/>
        <v>384</v>
      </c>
      <c r="U21" s="66">
        <v>24</v>
      </c>
      <c r="V21" s="66">
        <v>24</v>
      </c>
      <c r="W21" s="66">
        <v>24</v>
      </c>
      <c r="X21" s="79">
        <f t="shared" si="66"/>
        <v>72</v>
      </c>
      <c r="Y21" s="23">
        <f>U21*Y3</f>
        <v>96</v>
      </c>
      <c r="Z21" s="23">
        <f t="shared" ref="Z21:AA21" si="330">V21*Z3</f>
        <v>48</v>
      </c>
      <c r="AA21" s="23">
        <f t="shared" si="330"/>
        <v>48</v>
      </c>
      <c r="AB21" s="80">
        <f t="shared" si="68"/>
        <v>192</v>
      </c>
      <c r="AC21" s="66">
        <v>24</v>
      </c>
      <c r="AD21" s="66">
        <v>24</v>
      </c>
      <c r="AE21" s="66">
        <v>24</v>
      </c>
      <c r="AF21" s="64">
        <f t="shared" si="69"/>
        <v>72</v>
      </c>
      <c r="AG21" s="23">
        <f>AC21*AG3</f>
        <v>96</v>
      </c>
      <c r="AH21" s="23">
        <f t="shared" ref="AH21:AI21" si="331">AD21*AH3</f>
        <v>48</v>
      </c>
      <c r="AI21" s="23">
        <f t="shared" si="331"/>
        <v>48</v>
      </c>
      <c r="AJ21" s="80">
        <f t="shared" si="71"/>
        <v>192</v>
      </c>
      <c r="AK21" s="11">
        <f t="shared" si="72"/>
        <v>384</v>
      </c>
      <c r="AL21" s="66">
        <v>24</v>
      </c>
      <c r="AM21" s="66">
        <v>24</v>
      </c>
      <c r="AN21" s="66">
        <v>24</v>
      </c>
      <c r="AO21" s="79">
        <f t="shared" si="73"/>
        <v>72</v>
      </c>
      <c r="AP21" s="23">
        <f>AL21*AP3</f>
        <v>48</v>
      </c>
      <c r="AQ21" s="23">
        <f t="shared" ref="AQ21:AR21" si="332">AM21*AQ3</f>
        <v>48</v>
      </c>
      <c r="AR21" s="23">
        <f t="shared" si="332"/>
        <v>48</v>
      </c>
      <c r="AS21" s="80">
        <f t="shared" si="75"/>
        <v>144</v>
      </c>
      <c r="AT21" s="19">
        <v>0</v>
      </c>
      <c r="AU21" s="19">
        <v>0</v>
      </c>
      <c r="AV21" s="66">
        <v>24</v>
      </c>
      <c r="AW21" s="79">
        <f t="shared" si="76"/>
        <v>24</v>
      </c>
      <c r="AX21" s="19">
        <f>AT21*AX3</f>
        <v>0</v>
      </c>
      <c r="AY21" s="19">
        <f t="shared" ref="AY21:AZ21" si="333">AU21*AY3</f>
        <v>0</v>
      </c>
      <c r="AZ21" s="23">
        <f t="shared" si="333"/>
        <v>48</v>
      </c>
      <c r="BA21" s="80">
        <f t="shared" si="78"/>
        <v>48</v>
      </c>
      <c r="BB21" s="66">
        <v>24</v>
      </c>
      <c r="BC21" s="66">
        <v>24</v>
      </c>
      <c r="BD21" s="19">
        <v>0</v>
      </c>
      <c r="BE21" s="66">
        <v>24</v>
      </c>
      <c r="BF21" s="79">
        <f t="shared" si="79"/>
        <v>72</v>
      </c>
      <c r="BG21" s="23">
        <f>BB21*BG3</f>
        <v>48</v>
      </c>
      <c r="BH21" s="23">
        <f t="shared" ref="BH21:BJ21" si="334">BC21*BH3</f>
        <v>24</v>
      </c>
      <c r="BI21" s="27">
        <f t="shared" si="334"/>
        <v>0</v>
      </c>
      <c r="BJ21" s="23">
        <f t="shared" si="334"/>
        <v>48</v>
      </c>
      <c r="BK21" s="80">
        <f t="shared" si="81"/>
        <v>120</v>
      </c>
      <c r="BL21" s="14">
        <f t="shared" si="82"/>
        <v>1080</v>
      </c>
      <c r="BM21" s="20">
        <v>0</v>
      </c>
      <c r="BN21" s="29">
        <f t="shared" si="83"/>
        <v>1080</v>
      </c>
      <c r="BO21" s="3">
        <v>16</v>
      </c>
      <c r="BP21" s="66">
        <v>24</v>
      </c>
      <c r="BQ21" s="66">
        <v>24</v>
      </c>
      <c r="BR21" s="66">
        <v>24</v>
      </c>
      <c r="BS21" s="79">
        <f t="shared" si="84"/>
        <v>72</v>
      </c>
      <c r="BT21" s="23">
        <f>BP21*BT3</f>
        <v>96</v>
      </c>
      <c r="BU21" s="23">
        <f t="shared" ref="BU21" si="335">BQ21*BU3</f>
        <v>48</v>
      </c>
      <c r="BV21" s="23">
        <f t="shared" ref="BV21" si="336">BR21*BV3</f>
        <v>48</v>
      </c>
      <c r="BW21" s="80">
        <f t="shared" si="87"/>
        <v>192</v>
      </c>
      <c r="BX21" s="66">
        <v>24</v>
      </c>
      <c r="BY21" s="66">
        <v>24</v>
      </c>
      <c r="BZ21" s="66">
        <v>24</v>
      </c>
      <c r="CA21" s="64">
        <f t="shared" si="88"/>
        <v>72</v>
      </c>
      <c r="CB21" s="23">
        <f>BX21*CB3</f>
        <v>96</v>
      </c>
      <c r="CC21" s="23">
        <f t="shared" ref="CC21" si="337">BY21*CC3</f>
        <v>48</v>
      </c>
      <c r="CD21" s="23">
        <f t="shared" ref="CD21" si="338">BZ21*CD3</f>
        <v>48</v>
      </c>
      <c r="CE21" s="29">
        <f t="shared" si="91"/>
        <v>192</v>
      </c>
      <c r="CF21" s="11">
        <f t="shared" si="92"/>
        <v>384</v>
      </c>
      <c r="CG21" s="66">
        <v>24</v>
      </c>
      <c r="CH21" s="66">
        <v>24</v>
      </c>
      <c r="CI21" s="66">
        <v>24</v>
      </c>
      <c r="CJ21" s="79">
        <f t="shared" si="93"/>
        <v>72</v>
      </c>
      <c r="CK21" s="23">
        <f>CG21*CK3</f>
        <v>96</v>
      </c>
      <c r="CL21" s="23">
        <f t="shared" ref="CL21" si="339">CH21*CL3</f>
        <v>48</v>
      </c>
      <c r="CM21" s="23">
        <f t="shared" ref="CM21" si="340">CI21*CM3</f>
        <v>48</v>
      </c>
      <c r="CN21" s="80">
        <f t="shared" si="96"/>
        <v>192</v>
      </c>
      <c r="CO21" s="66">
        <v>24</v>
      </c>
      <c r="CP21" s="66">
        <v>24</v>
      </c>
      <c r="CQ21" s="66">
        <v>24</v>
      </c>
      <c r="CR21" s="64">
        <f t="shared" si="97"/>
        <v>72</v>
      </c>
      <c r="CS21" s="23">
        <f>CO21*CS3</f>
        <v>96</v>
      </c>
      <c r="CT21" s="23">
        <f t="shared" ref="CT21" si="341">CP21*CT3</f>
        <v>48</v>
      </c>
      <c r="CU21" s="23">
        <f t="shared" ref="CU21" si="342">CQ21*CU3</f>
        <v>48</v>
      </c>
      <c r="CV21" s="80">
        <f t="shared" si="100"/>
        <v>192</v>
      </c>
      <c r="CW21" s="11">
        <f t="shared" si="101"/>
        <v>384</v>
      </c>
      <c r="CX21" s="66">
        <v>24</v>
      </c>
      <c r="CY21" s="66">
        <v>24</v>
      </c>
      <c r="CZ21" s="66">
        <v>24</v>
      </c>
      <c r="DA21" s="79">
        <f t="shared" si="102"/>
        <v>72</v>
      </c>
      <c r="DB21" s="23">
        <f>CX21*DB3</f>
        <v>48</v>
      </c>
      <c r="DC21" s="23">
        <f t="shared" ref="DC21" si="343">CY21*DC3</f>
        <v>48</v>
      </c>
      <c r="DD21" s="23">
        <f t="shared" ref="DD21" si="344">CZ21*DD3</f>
        <v>48</v>
      </c>
      <c r="DE21" s="80">
        <f t="shared" si="104"/>
        <v>144</v>
      </c>
      <c r="DF21" s="19">
        <v>0</v>
      </c>
      <c r="DG21" s="19">
        <v>0</v>
      </c>
      <c r="DH21" s="66">
        <v>24</v>
      </c>
      <c r="DI21" s="79">
        <f t="shared" si="105"/>
        <v>24</v>
      </c>
      <c r="DJ21" s="19">
        <f>DF21*DJ3</f>
        <v>0</v>
      </c>
      <c r="DK21" s="19">
        <f t="shared" ref="DK21" si="345">DG21*DK3</f>
        <v>0</v>
      </c>
      <c r="DL21" s="23">
        <f t="shared" ref="DL21" si="346">DH21*DL3</f>
        <v>48</v>
      </c>
      <c r="DM21" s="80">
        <f t="shared" si="108"/>
        <v>48</v>
      </c>
      <c r="DN21" s="66">
        <v>24</v>
      </c>
      <c r="DO21" s="66">
        <v>24</v>
      </c>
      <c r="DP21" s="19">
        <v>0</v>
      </c>
      <c r="DQ21" s="66">
        <v>24</v>
      </c>
      <c r="DR21" s="79">
        <f t="shared" si="109"/>
        <v>72</v>
      </c>
      <c r="DS21" s="23">
        <f>DN21*DS3</f>
        <v>48</v>
      </c>
      <c r="DT21" s="23">
        <f t="shared" ref="DT21" si="347">DO21*DT3</f>
        <v>24</v>
      </c>
      <c r="DU21" s="27">
        <f t="shared" ref="DU21" si="348">DP21*DU3</f>
        <v>0</v>
      </c>
      <c r="DV21" s="23">
        <f t="shared" ref="DV21" si="349">DQ21*DV3</f>
        <v>48</v>
      </c>
      <c r="DW21" s="80">
        <f t="shared" si="113"/>
        <v>120</v>
      </c>
      <c r="DX21" s="14">
        <f t="shared" si="114"/>
        <v>1080</v>
      </c>
      <c r="DY21" s="20">
        <v>0</v>
      </c>
      <c r="DZ21" s="29">
        <f t="shared" si="115"/>
        <v>1080</v>
      </c>
      <c r="EA21" s="91">
        <f t="shared" si="116"/>
        <v>2160</v>
      </c>
      <c r="EB21" s="36">
        <v>16</v>
      </c>
      <c r="EC21" s="40">
        <v>0</v>
      </c>
      <c r="ED21" s="40">
        <v>0</v>
      </c>
      <c r="EE21" s="40">
        <v>0</v>
      </c>
      <c r="EF21" s="27">
        <f t="shared" si="220"/>
        <v>0</v>
      </c>
      <c r="EG21" s="27">
        <f>EC21*EG3</f>
        <v>0</v>
      </c>
      <c r="EH21" s="27">
        <f t="shared" ref="EH21" si="350">ED21*EH3</f>
        <v>0</v>
      </c>
      <c r="EI21" s="27">
        <f t="shared" ref="EI21" si="351">EE21*EI3</f>
        <v>0</v>
      </c>
      <c r="EJ21" s="27">
        <f t="shared" si="162"/>
        <v>0</v>
      </c>
      <c r="EK21" s="40">
        <v>0</v>
      </c>
      <c r="EL21" s="40">
        <v>0</v>
      </c>
      <c r="EM21" s="40">
        <v>0</v>
      </c>
      <c r="EN21" s="38">
        <f t="shared" si="163"/>
        <v>0</v>
      </c>
      <c r="EO21" s="27">
        <f>EK21*EO3</f>
        <v>0</v>
      </c>
      <c r="EP21" s="27">
        <f t="shared" ref="EP21" si="352">EL21*EP3</f>
        <v>0</v>
      </c>
      <c r="EQ21" s="27">
        <f t="shared" ref="EQ21" si="353">EM21*EQ3</f>
        <v>0</v>
      </c>
      <c r="ER21" s="38">
        <f t="shared" si="166"/>
        <v>0</v>
      </c>
      <c r="ES21" s="39">
        <f t="shared" si="167"/>
        <v>0</v>
      </c>
      <c r="ET21" s="27">
        <f>EP21*ET3</f>
        <v>0</v>
      </c>
      <c r="EU21" s="27">
        <f t="shared" ref="EU21" si="354">EQ21*EU3</f>
        <v>0</v>
      </c>
      <c r="EV21" s="27">
        <f t="shared" ref="EV21" si="355">ER21*EV3</f>
        <v>0</v>
      </c>
      <c r="EW21" s="27">
        <f t="shared" si="170"/>
        <v>0</v>
      </c>
      <c r="EX21" s="27">
        <f>ET21*EX3</f>
        <v>0</v>
      </c>
      <c r="EY21" s="27">
        <f t="shared" ref="EY21" si="356">EU21*EY3</f>
        <v>0</v>
      </c>
      <c r="EZ21" s="27">
        <f t="shared" ref="EZ21" si="357">EV21*EZ3</f>
        <v>0</v>
      </c>
      <c r="FA21" s="27">
        <f t="shared" si="173"/>
        <v>0</v>
      </c>
      <c r="FB21" s="27">
        <f>EX21*FB3</f>
        <v>0</v>
      </c>
      <c r="FC21" s="27">
        <f t="shared" ref="FC21" si="358">EY21*FC3</f>
        <v>0</v>
      </c>
      <c r="FD21" s="27">
        <f t="shared" ref="FD21" si="359">EZ21*FD3</f>
        <v>0</v>
      </c>
      <c r="FE21" s="38">
        <f t="shared" si="176"/>
        <v>0</v>
      </c>
      <c r="FF21" s="27">
        <f>FB21*FF3</f>
        <v>0</v>
      </c>
      <c r="FG21" s="27">
        <f t="shared" ref="FG21" si="360">FC21*FG3</f>
        <v>0</v>
      </c>
      <c r="FH21" s="27">
        <f t="shared" ref="FH21" si="361">FD21*FH3</f>
        <v>0</v>
      </c>
      <c r="FI21" s="27">
        <f t="shared" si="179"/>
        <v>0</v>
      </c>
      <c r="FJ21" s="39">
        <f t="shared" si="180"/>
        <v>0</v>
      </c>
      <c r="FK21" s="27">
        <f>FG21*FK3</f>
        <v>0</v>
      </c>
      <c r="FL21" s="27">
        <f t="shared" ref="FL21" si="362">FH21*FL3</f>
        <v>0</v>
      </c>
      <c r="FM21" s="27">
        <f t="shared" ref="FM21" si="363">FI21*FM3</f>
        <v>0</v>
      </c>
      <c r="FN21" s="27">
        <f t="shared" si="183"/>
        <v>0</v>
      </c>
      <c r="FO21" s="27">
        <f>FK21*FO3</f>
        <v>0</v>
      </c>
      <c r="FP21" s="27">
        <f t="shared" ref="FP21" si="364">FL21*FP3</f>
        <v>0</v>
      </c>
      <c r="FQ21" s="27">
        <f t="shared" ref="FQ21" si="365">FM21*FQ3</f>
        <v>0</v>
      </c>
      <c r="FR21" s="27">
        <f t="shared" si="186"/>
        <v>0</v>
      </c>
      <c r="FS21" s="27">
        <v>0</v>
      </c>
      <c r="FT21" s="27">
        <v>0</v>
      </c>
      <c r="FU21" s="40">
        <v>0</v>
      </c>
      <c r="FV21" s="27">
        <f t="shared" si="187"/>
        <v>0</v>
      </c>
      <c r="FW21" s="27">
        <f>FS21*FW3</f>
        <v>0</v>
      </c>
      <c r="FX21" s="27">
        <f t="shared" ref="FX21" si="366">FT21*FX3</f>
        <v>0</v>
      </c>
      <c r="FY21" s="27">
        <f t="shared" ref="FY21" si="367">FU21*FY3</f>
        <v>0</v>
      </c>
      <c r="FZ21" s="27">
        <f t="shared" si="190"/>
        <v>0</v>
      </c>
      <c r="GA21" s="40">
        <v>0</v>
      </c>
      <c r="GB21" s="40">
        <v>0</v>
      </c>
      <c r="GC21" s="27">
        <v>0</v>
      </c>
      <c r="GD21" s="40">
        <v>0</v>
      </c>
      <c r="GE21" s="27">
        <f t="shared" si="191"/>
        <v>0</v>
      </c>
      <c r="GF21" s="27">
        <f>GA21*GF3</f>
        <v>0</v>
      </c>
      <c r="GG21" s="27">
        <f t="shared" ref="GG21" si="368">GB21*GG3</f>
        <v>0</v>
      </c>
      <c r="GH21" s="27">
        <f t="shared" ref="GH21" si="369">GC21*GH3</f>
        <v>0</v>
      </c>
      <c r="GI21" s="27">
        <f t="shared" ref="GI21" si="370">GD21*GI3</f>
        <v>0</v>
      </c>
      <c r="GJ21" s="27">
        <f t="shared" si="195"/>
        <v>0</v>
      </c>
      <c r="GK21" s="41">
        <f t="shared" si="196"/>
        <v>0</v>
      </c>
      <c r="GL21" s="42">
        <v>0</v>
      </c>
      <c r="GM21" s="39">
        <f t="shared" si="197"/>
        <v>0</v>
      </c>
      <c r="GN21" s="91">
        <f t="shared" si="138"/>
        <v>2160</v>
      </c>
      <c r="GO21" s="3">
        <v>16</v>
      </c>
      <c r="GP21" s="15">
        <f t="shared" si="139"/>
        <v>100</v>
      </c>
      <c r="GQ21" s="52" t="s">
        <v>71</v>
      </c>
      <c r="GS21" s="68"/>
    </row>
    <row r="22" spans="1:245" x14ac:dyDescent="0.2">
      <c r="A22" s="3">
        <v>17</v>
      </c>
      <c r="B22" s="17">
        <f t="shared" si="58"/>
        <v>2160</v>
      </c>
      <c r="C22" t="s">
        <v>39</v>
      </c>
      <c r="D22" s="66">
        <v>24</v>
      </c>
      <c r="E22" s="66">
        <v>24</v>
      </c>
      <c r="F22" s="66">
        <v>24</v>
      </c>
      <c r="G22" s="79">
        <f t="shared" si="59"/>
        <v>72</v>
      </c>
      <c r="H22" s="23">
        <f>D22*H3</f>
        <v>96</v>
      </c>
      <c r="I22" s="23">
        <f t="shared" ref="I22:J22" si="371">E22*I3</f>
        <v>48</v>
      </c>
      <c r="J22" s="23">
        <f t="shared" si="371"/>
        <v>48</v>
      </c>
      <c r="K22" s="80">
        <f t="shared" si="61"/>
        <v>192</v>
      </c>
      <c r="L22" s="66">
        <v>24</v>
      </c>
      <c r="M22" s="66">
        <v>24</v>
      </c>
      <c r="N22" s="66">
        <v>24</v>
      </c>
      <c r="O22" s="64">
        <f t="shared" si="62"/>
        <v>72</v>
      </c>
      <c r="P22" s="23">
        <f>L22*P3</f>
        <v>96</v>
      </c>
      <c r="Q22" s="23">
        <f t="shared" ref="Q22:R22" si="372">M22*Q3</f>
        <v>48</v>
      </c>
      <c r="R22" s="23">
        <f t="shared" si="372"/>
        <v>48</v>
      </c>
      <c r="S22" s="29">
        <f t="shared" si="64"/>
        <v>192</v>
      </c>
      <c r="T22" s="11">
        <f t="shared" si="65"/>
        <v>384</v>
      </c>
      <c r="U22" s="66">
        <v>24</v>
      </c>
      <c r="V22" s="66">
        <v>24</v>
      </c>
      <c r="W22" s="66">
        <v>24</v>
      </c>
      <c r="X22" s="79">
        <f t="shared" si="66"/>
        <v>72</v>
      </c>
      <c r="Y22" s="23">
        <f>U22*Y3</f>
        <v>96</v>
      </c>
      <c r="Z22" s="23">
        <f t="shared" ref="Z22:AA22" si="373">V22*Z3</f>
        <v>48</v>
      </c>
      <c r="AA22" s="23">
        <f t="shared" si="373"/>
        <v>48</v>
      </c>
      <c r="AB22" s="80">
        <f t="shared" si="68"/>
        <v>192</v>
      </c>
      <c r="AC22" s="66">
        <v>24</v>
      </c>
      <c r="AD22" s="66">
        <v>24</v>
      </c>
      <c r="AE22" s="66">
        <v>24</v>
      </c>
      <c r="AF22" s="64">
        <f t="shared" si="69"/>
        <v>72</v>
      </c>
      <c r="AG22" s="23">
        <f>AC22*AG3</f>
        <v>96</v>
      </c>
      <c r="AH22" s="23">
        <f t="shared" ref="AH22:AI22" si="374">AD22*AH3</f>
        <v>48</v>
      </c>
      <c r="AI22" s="23">
        <f t="shared" si="374"/>
        <v>48</v>
      </c>
      <c r="AJ22" s="80">
        <f t="shared" si="71"/>
        <v>192</v>
      </c>
      <c r="AK22" s="11">
        <f t="shared" si="72"/>
        <v>384</v>
      </c>
      <c r="AL22" s="66">
        <v>24</v>
      </c>
      <c r="AM22" s="66">
        <v>24</v>
      </c>
      <c r="AN22" s="66">
        <v>24</v>
      </c>
      <c r="AO22" s="79">
        <f t="shared" si="73"/>
        <v>72</v>
      </c>
      <c r="AP22" s="23">
        <f>AL22*AP3</f>
        <v>48</v>
      </c>
      <c r="AQ22" s="23">
        <f t="shared" ref="AQ22:AR22" si="375">AM22*AQ3</f>
        <v>48</v>
      </c>
      <c r="AR22" s="23">
        <f t="shared" si="375"/>
        <v>48</v>
      </c>
      <c r="AS22" s="80">
        <f t="shared" si="75"/>
        <v>144</v>
      </c>
      <c r="AT22" s="19">
        <v>0</v>
      </c>
      <c r="AU22" s="19">
        <v>0</v>
      </c>
      <c r="AV22" s="66">
        <v>24</v>
      </c>
      <c r="AW22" s="79">
        <f t="shared" si="76"/>
        <v>24</v>
      </c>
      <c r="AX22" s="19">
        <f>AT22*AX3</f>
        <v>0</v>
      </c>
      <c r="AY22" s="19">
        <f t="shared" ref="AY22:AZ22" si="376">AU22*AY3</f>
        <v>0</v>
      </c>
      <c r="AZ22" s="23">
        <f t="shared" si="376"/>
        <v>48</v>
      </c>
      <c r="BA22" s="80">
        <f t="shared" si="78"/>
        <v>48</v>
      </c>
      <c r="BB22" s="66">
        <v>24</v>
      </c>
      <c r="BC22" s="66">
        <v>24</v>
      </c>
      <c r="BD22" s="19">
        <v>0</v>
      </c>
      <c r="BE22" s="66">
        <v>24</v>
      </c>
      <c r="BF22" s="79">
        <f t="shared" si="79"/>
        <v>72</v>
      </c>
      <c r="BG22" s="23">
        <f>BB22*BG3</f>
        <v>48</v>
      </c>
      <c r="BH22" s="23">
        <f t="shared" ref="BH22:BJ22" si="377">BC22*BH3</f>
        <v>24</v>
      </c>
      <c r="BI22" s="27">
        <f t="shared" si="377"/>
        <v>0</v>
      </c>
      <c r="BJ22" s="23">
        <f t="shared" si="377"/>
        <v>48</v>
      </c>
      <c r="BK22" s="80">
        <f t="shared" si="81"/>
        <v>120</v>
      </c>
      <c r="BL22" s="14">
        <f t="shared" si="82"/>
        <v>1080</v>
      </c>
      <c r="BM22" s="20">
        <v>0</v>
      </c>
      <c r="BN22" s="29">
        <f t="shared" si="83"/>
        <v>1080</v>
      </c>
      <c r="BO22" s="3">
        <v>17</v>
      </c>
      <c r="BP22" s="66">
        <v>24</v>
      </c>
      <c r="BQ22" s="66">
        <v>24</v>
      </c>
      <c r="BR22" s="66">
        <v>24</v>
      </c>
      <c r="BS22" s="79">
        <f t="shared" si="84"/>
        <v>72</v>
      </c>
      <c r="BT22" s="23">
        <f>BP22*BT3</f>
        <v>96</v>
      </c>
      <c r="BU22" s="23">
        <f t="shared" ref="BU22" si="378">BQ22*BU3</f>
        <v>48</v>
      </c>
      <c r="BV22" s="23">
        <f t="shared" ref="BV22" si="379">BR22*BV3</f>
        <v>48</v>
      </c>
      <c r="BW22" s="80">
        <f t="shared" si="87"/>
        <v>192</v>
      </c>
      <c r="BX22" s="66">
        <v>24</v>
      </c>
      <c r="BY22" s="66">
        <v>24</v>
      </c>
      <c r="BZ22" s="66">
        <v>24</v>
      </c>
      <c r="CA22" s="64">
        <f t="shared" si="88"/>
        <v>72</v>
      </c>
      <c r="CB22" s="23">
        <f>BX22*CB3</f>
        <v>96</v>
      </c>
      <c r="CC22" s="23">
        <f t="shared" ref="CC22" si="380">BY22*CC3</f>
        <v>48</v>
      </c>
      <c r="CD22" s="23">
        <f t="shared" ref="CD22" si="381">BZ22*CD3</f>
        <v>48</v>
      </c>
      <c r="CE22" s="29">
        <f t="shared" ref="CE22:CE24" si="382">CD22+CC22+CB22</f>
        <v>192</v>
      </c>
      <c r="CF22" s="11">
        <f t="shared" ref="CF22:CF24" si="383">BW22+CE22</f>
        <v>384</v>
      </c>
      <c r="CG22" s="66">
        <v>24</v>
      </c>
      <c r="CH22" s="66">
        <v>24</v>
      </c>
      <c r="CI22" s="66">
        <v>24</v>
      </c>
      <c r="CJ22" s="79">
        <f t="shared" si="93"/>
        <v>72</v>
      </c>
      <c r="CK22" s="23">
        <f>CG22*CK3</f>
        <v>96</v>
      </c>
      <c r="CL22" s="23">
        <f t="shared" ref="CL22" si="384">CH22*CL3</f>
        <v>48</v>
      </c>
      <c r="CM22" s="23">
        <f t="shared" ref="CM22" si="385">CI22*CM3</f>
        <v>48</v>
      </c>
      <c r="CN22" s="80">
        <f t="shared" si="96"/>
        <v>192</v>
      </c>
      <c r="CO22" s="66">
        <v>24</v>
      </c>
      <c r="CP22" s="66">
        <v>24</v>
      </c>
      <c r="CQ22" s="66">
        <v>24</v>
      </c>
      <c r="CR22" s="64">
        <f t="shared" si="97"/>
        <v>72</v>
      </c>
      <c r="CS22" s="23">
        <f>CO22*CS3</f>
        <v>96</v>
      </c>
      <c r="CT22" s="23">
        <f t="shared" ref="CT22" si="386">CP22*CT3</f>
        <v>48</v>
      </c>
      <c r="CU22" s="23">
        <f t="shared" ref="CU22" si="387">CQ22*CU3</f>
        <v>48</v>
      </c>
      <c r="CV22" s="80">
        <f t="shared" si="100"/>
        <v>192</v>
      </c>
      <c r="CW22" s="11">
        <f t="shared" si="101"/>
        <v>384</v>
      </c>
      <c r="CX22" s="66">
        <v>24</v>
      </c>
      <c r="CY22" s="66">
        <v>24</v>
      </c>
      <c r="CZ22" s="66">
        <v>24</v>
      </c>
      <c r="DA22" s="79">
        <f t="shared" si="102"/>
        <v>72</v>
      </c>
      <c r="DB22" s="23">
        <f>CX22*DB3</f>
        <v>48</v>
      </c>
      <c r="DC22" s="23">
        <f t="shared" ref="DC22" si="388">CY22*DC3</f>
        <v>48</v>
      </c>
      <c r="DD22" s="23">
        <f t="shared" ref="DD22" si="389">CZ22*DD3</f>
        <v>48</v>
      </c>
      <c r="DE22" s="80">
        <f t="shared" ref="DE22:DE24" si="390">DB22+DC22+DD22</f>
        <v>144</v>
      </c>
      <c r="DF22" s="19">
        <v>0</v>
      </c>
      <c r="DG22" s="19">
        <v>0</v>
      </c>
      <c r="DH22" s="66">
        <v>24</v>
      </c>
      <c r="DI22" s="79">
        <f t="shared" si="105"/>
        <v>24</v>
      </c>
      <c r="DJ22" s="27">
        <f>DF22*DJ3</f>
        <v>0</v>
      </c>
      <c r="DK22" s="27">
        <f t="shared" ref="DK22" si="391">DG22*DK3</f>
        <v>0</v>
      </c>
      <c r="DL22" s="23">
        <f t="shared" ref="DL22" si="392">DH22*DL3</f>
        <v>48</v>
      </c>
      <c r="DM22" s="80">
        <f t="shared" si="108"/>
        <v>48</v>
      </c>
      <c r="DN22" s="66">
        <v>24</v>
      </c>
      <c r="DO22" s="66">
        <v>24</v>
      </c>
      <c r="DP22" s="27">
        <v>0</v>
      </c>
      <c r="DQ22" s="66">
        <v>24</v>
      </c>
      <c r="DR22" s="79">
        <f t="shared" si="109"/>
        <v>72</v>
      </c>
      <c r="DS22" s="23">
        <f>DN22*DS3</f>
        <v>48</v>
      </c>
      <c r="DT22" s="23">
        <f t="shared" ref="DT22" si="393">DO22*DT3</f>
        <v>24</v>
      </c>
      <c r="DU22" s="27">
        <f t="shared" ref="DU22" si="394">DP22*DU3</f>
        <v>0</v>
      </c>
      <c r="DV22" s="23">
        <f t="shared" ref="DV22" si="395">DQ22*DV3</f>
        <v>48</v>
      </c>
      <c r="DW22" s="80">
        <f t="shared" ref="DW22:DW24" si="396">DS22+DT22+DU22+DV22</f>
        <v>120</v>
      </c>
      <c r="DX22" s="14">
        <f t="shared" ref="DX22:DX24" si="397">BW22+CE22+CN22+CV22+DE22+DM22+DW22</f>
        <v>1080</v>
      </c>
      <c r="DY22" s="20">
        <v>0</v>
      </c>
      <c r="DZ22" s="29">
        <f t="shared" ref="DZ22:DZ24" si="398">DX22-DY22</f>
        <v>1080</v>
      </c>
      <c r="EA22" s="91">
        <f t="shared" ref="EA22:EA24" si="399">DZ22+BN22</f>
        <v>2160</v>
      </c>
      <c r="EB22" s="36">
        <v>17</v>
      </c>
      <c r="EC22" s="40">
        <v>0</v>
      </c>
      <c r="ED22" s="40">
        <v>0</v>
      </c>
      <c r="EE22" s="40">
        <v>0</v>
      </c>
      <c r="EF22" s="27">
        <f t="shared" si="220"/>
        <v>0</v>
      </c>
      <c r="EG22" s="27">
        <f>EC22*EG3</f>
        <v>0</v>
      </c>
      <c r="EH22" s="27">
        <f t="shared" ref="EH22" si="400">ED22*EH3</f>
        <v>0</v>
      </c>
      <c r="EI22" s="27">
        <f t="shared" ref="EI22" si="401">EE22*EI3</f>
        <v>0</v>
      </c>
      <c r="EJ22" s="27">
        <f t="shared" si="162"/>
        <v>0</v>
      </c>
      <c r="EK22" s="40">
        <v>0</v>
      </c>
      <c r="EL22" s="40">
        <v>0</v>
      </c>
      <c r="EM22" s="40">
        <v>0</v>
      </c>
      <c r="EN22" s="38">
        <f t="shared" si="163"/>
        <v>0</v>
      </c>
      <c r="EO22" s="27">
        <f>EK22*EO3</f>
        <v>0</v>
      </c>
      <c r="EP22" s="27">
        <f t="shared" ref="EP22" si="402">EL22*EP3</f>
        <v>0</v>
      </c>
      <c r="EQ22" s="27">
        <f t="shared" ref="EQ22" si="403">EM22*EQ3</f>
        <v>0</v>
      </c>
      <c r="ER22" s="38">
        <f t="shared" si="166"/>
        <v>0</v>
      </c>
      <c r="ES22" s="39">
        <f t="shared" si="167"/>
        <v>0</v>
      </c>
      <c r="ET22" s="27">
        <f>EP22*ET3</f>
        <v>0</v>
      </c>
      <c r="EU22" s="27">
        <f t="shared" ref="EU22" si="404">EQ22*EU3</f>
        <v>0</v>
      </c>
      <c r="EV22" s="27">
        <f t="shared" ref="EV22" si="405">ER22*EV3</f>
        <v>0</v>
      </c>
      <c r="EW22" s="27">
        <f t="shared" si="170"/>
        <v>0</v>
      </c>
      <c r="EX22" s="27">
        <f>ET22*EX3</f>
        <v>0</v>
      </c>
      <c r="EY22" s="27">
        <f t="shared" ref="EY22" si="406">EU22*EY3</f>
        <v>0</v>
      </c>
      <c r="EZ22" s="27">
        <f t="shared" ref="EZ22" si="407">EV22*EZ3</f>
        <v>0</v>
      </c>
      <c r="FA22" s="27">
        <f t="shared" si="173"/>
        <v>0</v>
      </c>
      <c r="FB22" s="27">
        <f>EX22*FB3</f>
        <v>0</v>
      </c>
      <c r="FC22" s="27">
        <f t="shared" ref="FC22" si="408">EY22*FC3</f>
        <v>0</v>
      </c>
      <c r="FD22" s="27">
        <f t="shared" ref="FD22" si="409">EZ22*FD3</f>
        <v>0</v>
      </c>
      <c r="FE22" s="38">
        <f t="shared" si="176"/>
        <v>0</v>
      </c>
      <c r="FF22" s="27">
        <f>FB22*FF3</f>
        <v>0</v>
      </c>
      <c r="FG22" s="27">
        <f t="shared" ref="FG22" si="410">FC22*FG3</f>
        <v>0</v>
      </c>
      <c r="FH22" s="27">
        <f t="shared" ref="FH22" si="411">FD22*FH3</f>
        <v>0</v>
      </c>
      <c r="FI22" s="27">
        <f t="shared" si="179"/>
        <v>0</v>
      </c>
      <c r="FJ22" s="39">
        <f t="shared" si="180"/>
        <v>0</v>
      </c>
      <c r="FK22" s="27">
        <f>FG22*FK3</f>
        <v>0</v>
      </c>
      <c r="FL22" s="27">
        <f t="shared" ref="FL22" si="412">FH22*FL3</f>
        <v>0</v>
      </c>
      <c r="FM22" s="27">
        <f t="shared" ref="FM22" si="413">FI22*FM3</f>
        <v>0</v>
      </c>
      <c r="FN22" s="27">
        <f t="shared" si="183"/>
        <v>0</v>
      </c>
      <c r="FO22" s="27">
        <f>FK22*FO3</f>
        <v>0</v>
      </c>
      <c r="FP22" s="27">
        <f t="shared" ref="FP22" si="414">FL22*FP3</f>
        <v>0</v>
      </c>
      <c r="FQ22" s="27">
        <f t="shared" ref="FQ22" si="415">FM22*FQ3</f>
        <v>0</v>
      </c>
      <c r="FR22" s="27">
        <f t="shared" si="186"/>
        <v>0</v>
      </c>
      <c r="FS22" s="27">
        <v>0</v>
      </c>
      <c r="FT22" s="27">
        <v>0</v>
      </c>
      <c r="FU22" s="40">
        <v>0</v>
      </c>
      <c r="FV22" s="27">
        <f t="shared" si="187"/>
        <v>0</v>
      </c>
      <c r="FW22" s="27">
        <f>FS22*FW3</f>
        <v>0</v>
      </c>
      <c r="FX22" s="27">
        <f t="shared" ref="FX22" si="416">FT22*FX3</f>
        <v>0</v>
      </c>
      <c r="FY22" s="27">
        <f t="shared" ref="FY22" si="417">FU22*FY3</f>
        <v>0</v>
      </c>
      <c r="FZ22" s="27">
        <f t="shared" si="190"/>
        <v>0</v>
      </c>
      <c r="GA22" s="40">
        <v>0</v>
      </c>
      <c r="GB22" s="40">
        <v>0</v>
      </c>
      <c r="GC22" s="27">
        <v>0</v>
      </c>
      <c r="GD22" s="40">
        <v>0</v>
      </c>
      <c r="GE22" s="27">
        <f t="shared" si="191"/>
        <v>0</v>
      </c>
      <c r="GF22" s="27">
        <f>GA22*GF3</f>
        <v>0</v>
      </c>
      <c r="GG22" s="27">
        <f t="shared" ref="GG22" si="418">GB22*GG3</f>
        <v>0</v>
      </c>
      <c r="GH22" s="27">
        <f t="shared" ref="GH22" si="419">GC22*GH3</f>
        <v>0</v>
      </c>
      <c r="GI22" s="27">
        <f t="shared" ref="GI22" si="420">GD22*GI3</f>
        <v>0</v>
      </c>
      <c r="GJ22" s="27">
        <f t="shared" si="195"/>
        <v>0</v>
      </c>
      <c r="GK22" s="41">
        <f t="shared" si="196"/>
        <v>0</v>
      </c>
      <c r="GL22" s="42">
        <v>0</v>
      </c>
      <c r="GM22" s="39">
        <f t="shared" si="197"/>
        <v>0</v>
      </c>
      <c r="GN22" s="91">
        <f t="shared" si="138"/>
        <v>2160</v>
      </c>
      <c r="GO22" s="3">
        <v>17</v>
      </c>
      <c r="GP22" s="15">
        <f t="shared" si="139"/>
        <v>100</v>
      </c>
      <c r="GQ22" t="s">
        <v>39</v>
      </c>
      <c r="GS22" s="68"/>
    </row>
    <row r="23" spans="1:245" x14ac:dyDescent="0.2">
      <c r="A23" s="3">
        <v>18</v>
      </c>
      <c r="B23" s="17">
        <f t="shared" si="58"/>
        <v>2160</v>
      </c>
      <c r="C23" t="s">
        <v>72</v>
      </c>
      <c r="D23" s="66">
        <v>24</v>
      </c>
      <c r="E23" s="66">
        <v>24</v>
      </c>
      <c r="F23" s="66">
        <v>24</v>
      </c>
      <c r="G23" s="79">
        <f t="shared" ref="G23:G24" si="421">SUM(D23:F23)</f>
        <v>72</v>
      </c>
      <c r="H23" s="23">
        <f>D23*H3</f>
        <v>96</v>
      </c>
      <c r="I23" s="23">
        <f t="shared" ref="I23:J23" si="422">E23*I3</f>
        <v>48</v>
      </c>
      <c r="J23" s="23">
        <f t="shared" si="422"/>
        <v>48</v>
      </c>
      <c r="K23" s="80">
        <f t="shared" si="61"/>
        <v>192</v>
      </c>
      <c r="L23" s="66">
        <v>24</v>
      </c>
      <c r="M23" s="66">
        <v>24</v>
      </c>
      <c r="N23" s="66">
        <v>24</v>
      </c>
      <c r="O23" s="64">
        <f t="shared" ref="O23:O24" si="423">N23+M23+L23</f>
        <v>72</v>
      </c>
      <c r="P23" s="23">
        <f>L23*P3</f>
        <v>96</v>
      </c>
      <c r="Q23" s="23">
        <f t="shared" ref="Q23:R23" si="424">M23*Q3</f>
        <v>48</v>
      </c>
      <c r="R23" s="23">
        <f t="shared" si="424"/>
        <v>48</v>
      </c>
      <c r="S23" s="29">
        <f t="shared" si="64"/>
        <v>192</v>
      </c>
      <c r="T23" s="11">
        <f t="shared" si="65"/>
        <v>384</v>
      </c>
      <c r="U23" s="66">
        <v>24</v>
      </c>
      <c r="V23" s="66">
        <v>24</v>
      </c>
      <c r="W23" s="66">
        <v>24</v>
      </c>
      <c r="X23" s="79">
        <f t="shared" ref="X23:X24" si="425">U23+V23+W23</f>
        <v>72</v>
      </c>
      <c r="Y23" s="23">
        <f>U23*Y3</f>
        <v>96</v>
      </c>
      <c r="Z23" s="23">
        <f t="shared" ref="Z23:AA23" si="426">V23*Z3</f>
        <v>48</v>
      </c>
      <c r="AA23" s="23">
        <f t="shared" si="426"/>
        <v>48</v>
      </c>
      <c r="AB23" s="80">
        <f t="shared" si="68"/>
        <v>192</v>
      </c>
      <c r="AC23" s="66">
        <v>24</v>
      </c>
      <c r="AD23" s="66">
        <v>24</v>
      </c>
      <c r="AE23" s="66">
        <v>24</v>
      </c>
      <c r="AF23" s="64">
        <f t="shared" ref="AF23:AF24" si="427">AC23+AD23+AE23</f>
        <v>72</v>
      </c>
      <c r="AG23" s="23">
        <f>AC23*AG3</f>
        <v>96</v>
      </c>
      <c r="AH23" s="23">
        <f t="shared" ref="AH23:AI23" si="428">AD23*AH3</f>
        <v>48</v>
      </c>
      <c r="AI23" s="23">
        <f t="shared" si="428"/>
        <v>48</v>
      </c>
      <c r="AJ23" s="80">
        <f t="shared" si="71"/>
        <v>192</v>
      </c>
      <c r="AK23" s="11">
        <f t="shared" si="72"/>
        <v>384</v>
      </c>
      <c r="AL23" s="66">
        <v>24</v>
      </c>
      <c r="AM23" s="66">
        <v>24</v>
      </c>
      <c r="AN23" s="66">
        <v>24</v>
      </c>
      <c r="AO23" s="79">
        <f t="shared" ref="AO23:AO24" si="429">AL23+AM23+AN23</f>
        <v>72</v>
      </c>
      <c r="AP23" s="23">
        <f>AL23*AP3</f>
        <v>48</v>
      </c>
      <c r="AQ23" s="23">
        <f t="shared" ref="AQ23:AR23" si="430">AM23*AQ3</f>
        <v>48</v>
      </c>
      <c r="AR23" s="23">
        <f t="shared" si="430"/>
        <v>48</v>
      </c>
      <c r="AS23" s="80">
        <f t="shared" si="75"/>
        <v>144</v>
      </c>
      <c r="AT23" s="19">
        <v>0</v>
      </c>
      <c r="AU23" s="19">
        <v>0</v>
      </c>
      <c r="AV23" s="66">
        <v>24</v>
      </c>
      <c r="AW23" s="79">
        <f t="shared" ref="AW23:AW24" si="431">AT23+AU23+AV23</f>
        <v>24</v>
      </c>
      <c r="AX23" s="19">
        <f>AT23*AX3</f>
        <v>0</v>
      </c>
      <c r="AY23" s="19">
        <f t="shared" ref="AY23:AZ23" si="432">AU23*AY3</f>
        <v>0</v>
      </c>
      <c r="AZ23" s="23">
        <f t="shared" si="432"/>
        <v>48</v>
      </c>
      <c r="BA23" s="80">
        <f t="shared" si="78"/>
        <v>48</v>
      </c>
      <c r="BB23" s="66">
        <v>24</v>
      </c>
      <c r="BC23" s="66">
        <v>24</v>
      </c>
      <c r="BD23" s="19">
        <v>0</v>
      </c>
      <c r="BE23" s="66">
        <v>24</v>
      </c>
      <c r="BF23" s="79">
        <f t="shared" ref="BF23:BF24" si="433">SUM(BB23:BE23)</f>
        <v>72</v>
      </c>
      <c r="BG23" s="23">
        <f>BB23*BG3</f>
        <v>48</v>
      </c>
      <c r="BH23" s="23">
        <f t="shared" ref="BH23:BJ23" si="434">BC23*BH3</f>
        <v>24</v>
      </c>
      <c r="BI23" s="27">
        <f t="shared" si="434"/>
        <v>0</v>
      </c>
      <c r="BJ23" s="23">
        <f t="shared" si="434"/>
        <v>48</v>
      </c>
      <c r="BK23" s="80">
        <f t="shared" si="81"/>
        <v>120</v>
      </c>
      <c r="BL23" s="14">
        <f t="shared" si="82"/>
        <v>1080</v>
      </c>
      <c r="BM23" s="20">
        <v>0</v>
      </c>
      <c r="BN23" s="29">
        <f t="shared" si="83"/>
        <v>1080</v>
      </c>
      <c r="BO23" s="3">
        <v>18</v>
      </c>
      <c r="BP23" s="66">
        <v>24</v>
      </c>
      <c r="BQ23" s="66">
        <v>24</v>
      </c>
      <c r="BR23" s="66">
        <v>24</v>
      </c>
      <c r="BS23" s="79">
        <f t="shared" si="84"/>
        <v>72</v>
      </c>
      <c r="BT23" s="23">
        <f>BP23*BT3</f>
        <v>96</v>
      </c>
      <c r="BU23" s="23">
        <f t="shared" ref="BU23" si="435">BQ23*BU3</f>
        <v>48</v>
      </c>
      <c r="BV23" s="23">
        <f t="shared" ref="BV23" si="436">BR23*BV3</f>
        <v>48</v>
      </c>
      <c r="BW23" s="80">
        <f t="shared" si="87"/>
        <v>192</v>
      </c>
      <c r="BX23" s="66">
        <v>24</v>
      </c>
      <c r="BY23" s="66">
        <v>24</v>
      </c>
      <c r="BZ23" s="66">
        <v>24</v>
      </c>
      <c r="CA23" s="64">
        <f t="shared" si="88"/>
        <v>72</v>
      </c>
      <c r="CB23" s="23">
        <f>BX23*CB3</f>
        <v>96</v>
      </c>
      <c r="CC23" s="23">
        <f t="shared" ref="CC23" si="437">BY23*CC3</f>
        <v>48</v>
      </c>
      <c r="CD23" s="23">
        <f t="shared" ref="CD23" si="438">BZ23*CD3</f>
        <v>48</v>
      </c>
      <c r="CE23" s="29">
        <f t="shared" si="382"/>
        <v>192</v>
      </c>
      <c r="CF23" s="11">
        <f t="shared" si="383"/>
        <v>384</v>
      </c>
      <c r="CG23" s="66">
        <v>24</v>
      </c>
      <c r="CH23" s="66">
        <v>24</v>
      </c>
      <c r="CI23" s="66">
        <v>24</v>
      </c>
      <c r="CJ23" s="79">
        <f t="shared" si="93"/>
        <v>72</v>
      </c>
      <c r="CK23" s="23">
        <f>CG23*CK3</f>
        <v>96</v>
      </c>
      <c r="CL23" s="23">
        <f t="shared" ref="CL23" si="439">CH23*CL3</f>
        <v>48</v>
      </c>
      <c r="CM23" s="23">
        <f t="shared" ref="CM23" si="440">CI23*CM3</f>
        <v>48</v>
      </c>
      <c r="CN23" s="80">
        <f t="shared" si="96"/>
        <v>192</v>
      </c>
      <c r="CO23" s="66">
        <v>24</v>
      </c>
      <c r="CP23" s="66">
        <v>24</v>
      </c>
      <c r="CQ23" s="66">
        <v>24</v>
      </c>
      <c r="CR23" s="64">
        <f t="shared" si="97"/>
        <v>72</v>
      </c>
      <c r="CS23" s="23">
        <f>CO23*CS3</f>
        <v>96</v>
      </c>
      <c r="CT23" s="23">
        <f t="shared" ref="CT23" si="441">CP23*CT3</f>
        <v>48</v>
      </c>
      <c r="CU23" s="23">
        <f t="shared" ref="CU23" si="442">CQ23*CU3</f>
        <v>48</v>
      </c>
      <c r="CV23" s="80">
        <f t="shared" si="100"/>
        <v>192</v>
      </c>
      <c r="CW23" s="11">
        <f t="shared" si="101"/>
        <v>384</v>
      </c>
      <c r="CX23" s="66">
        <v>24</v>
      </c>
      <c r="CY23" s="66">
        <v>24</v>
      </c>
      <c r="CZ23" s="66">
        <v>24</v>
      </c>
      <c r="DA23" s="79">
        <f t="shared" si="102"/>
        <v>72</v>
      </c>
      <c r="DB23" s="23">
        <f>CX23*DB3</f>
        <v>48</v>
      </c>
      <c r="DC23" s="23">
        <f t="shared" ref="DC23" si="443">CY23*DC3</f>
        <v>48</v>
      </c>
      <c r="DD23" s="23">
        <f t="shared" ref="DD23" si="444">CZ23*DD3</f>
        <v>48</v>
      </c>
      <c r="DE23" s="80">
        <f t="shared" si="390"/>
        <v>144</v>
      </c>
      <c r="DF23" s="19">
        <v>0</v>
      </c>
      <c r="DG23" s="19">
        <v>0</v>
      </c>
      <c r="DH23" s="66">
        <v>24</v>
      </c>
      <c r="DI23" s="79">
        <f t="shared" si="105"/>
        <v>24</v>
      </c>
      <c r="DJ23" s="27">
        <f>DF23*DJ3</f>
        <v>0</v>
      </c>
      <c r="DK23" s="27">
        <f t="shared" ref="DK23" si="445">DG23*DK3</f>
        <v>0</v>
      </c>
      <c r="DL23" s="23">
        <f t="shared" ref="DL23" si="446">DH23*DL3</f>
        <v>48</v>
      </c>
      <c r="DM23" s="80">
        <f t="shared" si="108"/>
        <v>48</v>
      </c>
      <c r="DN23" s="66">
        <v>24</v>
      </c>
      <c r="DO23" s="66">
        <v>24</v>
      </c>
      <c r="DP23" s="27">
        <v>0</v>
      </c>
      <c r="DQ23" s="66">
        <v>24</v>
      </c>
      <c r="DR23" s="79">
        <f t="shared" si="109"/>
        <v>72</v>
      </c>
      <c r="DS23" s="23">
        <f>DN23*DS3</f>
        <v>48</v>
      </c>
      <c r="DT23" s="23">
        <f t="shared" ref="DT23" si="447">DO23*DT3</f>
        <v>24</v>
      </c>
      <c r="DU23" s="27">
        <f t="shared" ref="DU23" si="448">DP23*DU3</f>
        <v>0</v>
      </c>
      <c r="DV23" s="23">
        <f t="shared" ref="DV23" si="449">DQ23*DV3</f>
        <v>48</v>
      </c>
      <c r="DW23" s="80">
        <f t="shared" si="396"/>
        <v>120</v>
      </c>
      <c r="DX23" s="14">
        <f t="shared" si="397"/>
        <v>1080</v>
      </c>
      <c r="DY23" s="20">
        <v>0</v>
      </c>
      <c r="DZ23" s="29">
        <f t="shared" si="398"/>
        <v>1080</v>
      </c>
      <c r="EA23" s="91">
        <f t="shared" si="399"/>
        <v>2160</v>
      </c>
      <c r="EB23" s="36">
        <v>18</v>
      </c>
      <c r="EC23" s="40">
        <v>0</v>
      </c>
      <c r="ED23" s="40">
        <v>0</v>
      </c>
      <c r="EE23" s="40">
        <v>0</v>
      </c>
      <c r="EF23" s="27">
        <f t="shared" si="220"/>
        <v>0</v>
      </c>
      <c r="EG23" s="27">
        <f>EC23*EG3</f>
        <v>0</v>
      </c>
      <c r="EH23" s="27">
        <f t="shared" ref="EH23" si="450">ED23*EH3</f>
        <v>0</v>
      </c>
      <c r="EI23" s="27">
        <f t="shared" ref="EI23" si="451">EE23*EI3</f>
        <v>0</v>
      </c>
      <c r="EJ23" s="27">
        <f t="shared" si="162"/>
        <v>0</v>
      </c>
      <c r="EK23" s="40">
        <v>0</v>
      </c>
      <c r="EL23" s="40">
        <v>0</v>
      </c>
      <c r="EM23" s="40">
        <v>0</v>
      </c>
      <c r="EN23" s="38">
        <f t="shared" si="163"/>
        <v>0</v>
      </c>
      <c r="EO23" s="27">
        <f>EK23*EO3</f>
        <v>0</v>
      </c>
      <c r="EP23" s="27">
        <f t="shared" ref="EP23" si="452">EL23*EP3</f>
        <v>0</v>
      </c>
      <c r="EQ23" s="27">
        <f t="shared" ref="EQ23" si="453">EM23*EQ3</f>
        <v>0</v>
      </c>
      <c r="ER23" s="38">
        <f t="shared" si="166"/>
        <v>0</v>
      </c>
      <c r="ES23" s="39">
        <f t="shared" si="167"/>
        <v>0</v>
      </c>
      <c r="ET23" s="27">
        <f>EP23*ET3</f>
        <v>0</v>
      </c>
      <c r="EU23" s="27">
        <f t="shared" ref="EU23" si="454">EQ23*EU3</f>
        <v>0</v>
      </c>
      <c r="EV23" s="27">
        <f t="shared" ref="EV23" si="455">ER23*EV3</f>
        <v>0</v>
      </c>
      <c r="EW23" s="27">
        <f t="shared" si="170"/>
        <v>0</v>
      </c>
      <c r="EX23" s="27">
        <f>ET23*EX3</f>
        <v>0</v>
      </c>
      <c r="EY23" s="27">
        <f t="shared" ref="EY23" si="456">EU23*EY3</f>
        <v>0</v>
      </c>
      <c r="EZ23" s="27">
        <f t="shared" ref="EZ23" si="457">EV23*EZ3</f>
        <v>0</v>
      </c>
      <c r="FA23" s="27">
        <f t="shared" si="173"/>
        <v>0</v>
      </c>
      <c r="FB23" s="27">
        <f>EX23*FB3</f>
        <v>0</v>
      </c>
      <c r="FC23" s="27">
        <f t="shared" ref="FC23" si="458">EY23*FC3</f>
        <v>0</v>
      </c>
      <c r="FD23" s="27">
        <f t="shared" ref="FD23" si="459">EZ23*FD3</f>
        <v>0</v>
      </c>
      <c r="FE23" s="38">
        <f t="shared" si="176"/>
        <v>0</v>
      </c>
      <c r="FF23" s="27">
        <f>FB23*FF3</f>
        <v>0</v>
      </c>
      <c r="FG23" s="27">
        <f t="shared" ref="FG23" si="460">FC23*FG3</f>
        <v>0</v>
      </c>
      <c r="FH23" s="27">
        <f t="shared" ref="FH23" si="461">FD23*FH3</f>
        <v>0</v>
      </c>
      <c r="FI23" s="27">
        <f t="shared" si="179"/>
        <v>0</v>
      </c>
      <c r="FJ23" s="39">
        <f t="shared" si="180"/>
        <v>0</v>
      </c>
      <c r="FK23" s="27">
        <f>FG23*FK3</f>
        <v>0</v>
      </c>
      <c r="FL23" s="27">
        <f t="shared" ref="FL23" si="462">FH23*FL3</f>
        <v>0</v>
      </c>
      <c r="FM23" s="27">
        <f t="shared" ref="FM23" si="463">FI23*FM3</f>
        <v>0</v>
      </c>
      <c r="FN23" s="27">
        <f t="shared" si="183"/>
        <v>0</v>
      </c>
      <c r="FO23" s="27">
        <f>FK23*FO3</f>
        <v>0</v>
      </c>
      <c r="FP23" s="27">
        <f t="shared" ref="FP23" si="464">FL23*FP3</f>
        <v>0</v>
      </c>
      <c r="FQ23" s="27">
        <f t="shared" ref="FQ23" si="465">FM23*FQ3</f>
        <v>0</v>
      </c>
      <c r="FR23" s="27">
        <f t="shared" si="186"/>
        <v>0</v>
      </c>
      <c r="FS23" s="27">
        <v>0</v>
      </c>
      <c r="FT23" s="27">
        <v>0</v>
      </c>
      <c r="FU23" s="40">
        <v>0</v>
      </c>
      <c r="FV23" s="27">
        <f t="shared" si="187"/>
        <v>0</v>
      </c>
      <c r="FW23" s="27">
        <f>FS23*FW3</f>
        <v>0</v>
      </c>
      <c r="FX23" s="27">
        <f t="shared" ref="FX23" si="466">FT23*FX3</f>
        <v>0</v>
      </c>
      <c r="FY23" s="27">
        <f t="shared" ref="FY23" si="467">FU23*FY3</f>
        <v>0</v>
      </c>
      <c r="FZ23" s="27">
        <f t="shared" si="190"/>
        <v>0</v>
      </c>
      <c r="GA23" s="40">
        <v>0</v>
      </c>
      <c r="GB23" s="40">
        <v>0</v>
      </c>
      <c r="GC23" s="27">
        <v>0</v>
      </c>
      <c r="GD23" s="40">
        <v>0</v>
      </c>
      <c r="GE23" s="27">
        <f t="shared" si="191"/>
        <v>0</v>
      </c>
      <c r="GF23" s="27">
        <f>GA23*GF3</f>
        <v>0</v>
      </c>
      <c r="GG23" s="27">
        <f t="shared" ref="GG23" si="468">GB23*GG3</f>
        <v>0</v>
      </c>
      <c r="GH23" s="27">
        <f t="shared" ref="GH23" si="469">GC23*GH3</f>
        <v>0</v>
      </c>
      <c r="GI23" s="27">
        <f t="shared" ref="GI23" si="470">GD23*GI3</f>
        <v>0</v>
      </c>
      <c r="GJ23" s="27">
        <f t="shared" si="195"/>
        <v>0</v>
      </c>
      <c r="GK23" s="41">
        <f t="shared" si="196"/>
        <v>0</v>
      </c>
      <c r="GL23" s="42">
        <v>0</v>
      </c>
      <c r="GM23" s="39">
        <f t="shared" si="197"/>
        <v>0</v>
      </c>
      <c r="GN23" s="91">
        <f t="shared" si="138"/>
        <v>2160</v>
      </c>
      <c r="GO23" s="3">
        <v>18</v>
      </c>
      <c r="GP23" s="15">
        <f t="shared" si="139"/>
        <v>100</v>
      </c>
      <c r="GQ23" t="s">
        <v>72</v>
      </c>
      <c r="GS23" s="68"/>
    </row>
    <row r="24" spans="1:245" x14ac:dyDescent="0.2">
      <c r="A24" s="3">
        <v>19</v>
      </c>
      <c r="B24" s="17">
        <f t="shared" si="58"/>
        <v>2160</v>
      </c>
      <c r="C24" s="52" t="s">
        <v>94</v>
      </c>
      <c r="D24" s="66">
        <v>24</v>
      </c>
      <c r="E24" s="66">
        <v>24</v>
      </c>
      <c r="F24" s="66">
        <v>24</v>
      </c>
      <c r="G24" s="79">
        <f t="shared" si="421"/>
        <v>72</v>
      </c>
      <c r="H24" s="23">
        <f>D24*H3</f>
        <v>96</v>
      </c>
      <c r="I24" s="23">
        <f t="shared" ref="I24:J24" si="471">E24*I3</f>
        <v>48</v>
      </c>
      <c r="J24" s="23">
        <f t="shared" si="471"/>
        <v>48</v>
      </c>
      <c r="K24" s="80">
        <f t="shared" si="61"/>
        <v>192</v>
      </c>
      <c r="L24" s="66">
        <v>24</v>
      </c>
      <c r="M24" s="66">
        <v>24</v>
      </c>
      <c r="N24" s="66">
        <v>24</v>
      </c>
      <c r="O24" s="64">
        <f t="shared" si="423"/>
        <v>72</v>
      </c>
      <c r="P24" s="23">
        <f>L24*P3</f>
        <v>96</v>
      </c>
      <c r="Q24" s="23">
        <f t="shared" ref="Q24:R24" si="472">M24*Q3</f>
        <v>48</v>
      </c>
      <c r="R24" s="23">
        <f t="shared" si="472"/>
        <v>48</v>
      </c>
      <c r="S24" s="29">
        <f t="shared" si="64"/>
        <v>192</v>
      </c>
      <c r="T24" s="11">
        <f t="shared" si="65"/>
        <v>384</v>
      </c>
      <c r="U24" s="66">
        <v>24</v>
      </c>
      <c r="V24" s="66">
        <v>24</v>
      </c>
      <c r="W24" s="66">
        <v>24</v>
      </c>
      <c r="X24" s="79">
        <f t="shared" si="425"/>
        <v>72</v>
      </c>
      <c r="Y24" s="23">
        <f>U24*Y3</f>
        <v>96</v>
      </c>
      <c r="Z24" s="23">
        <f t="shared" ref="Z24:AA24" si="473">V24*Z3</f>
        <v>48</v>
      </c>
      <c r="AA24" s="23">
        <f t="shared" si="473"/>
        <v>48</v>
      </c>
      <c r="AB24" s="80">
        <f t="shared" si="68"/>
        <v>192</v>
      </c>
      <c r="AC24" s="66">
        <v>24</v>
      </c>
      <c r="AD24" s="66">
        <v>24</v>
      </c>
      <c r="AE24" s="66">
        <v>24</v>
      </c>
      <c r="AF24" s="64">
        <f t="shared" si="427"/>
        <v>72</v>
      </c>
      <c r="AG24" s="23">
        <f>AC24*AG3</f>
        <v>96</v>
      </c>
      <c r="AH24" s="23">
        <f t="shared" ref="AH24:AI24" si="474">AD24*AH3</f>
        <v>48</v>
      </c>
      <c r="AI24" s="23">
        <f t="shared" si="474"/>
        <v>48</v>
      </c>
      <c r="AJ24" s="80">
        <f t="shared" si="71"/>
        <v>192</v>
      </c>
      <c r="AK24" s="11">
        <f t="shared" si="72"/>
        <v>384</v>
      </c>
      <c r="AL24" s="66">
        <v>24</v>
      </c>
      <c r="AM24" s="66">
        <v>24</v>
      </c>
      <c r="AN24" s="66">
        <v>24</v>
      </c>
      <c r="AO24" s="79">
        <f t="shared" si="429"/>
        <v>72</v>
      </c>
      <c r="AP24" s="23">
        <f>AL24*AP3</f>
        <v>48</v>
      </c>
      <c r="AQ24" s="23">
        <f t="shared" ref="AQ24:AR24" si="475">AM24*AQ3</f>
        <v>48</v>
      </c>
      <c r="AR24" s="23">
        <f t="shared" si="475"/>
        <v>48</v>
      </c>
      <c r="AS24" s="80">
        <f t="shared" si="75"/>
        <v>144</v>
      </c>
      <c r="AT24" s="19">
        <v>0</v>
      </c>
      <c r="AU24" s="19">
        <v>0</v>
      </c>
      <c r="AV24" s="66">
        <v>24</v>
      </c>
      <c r="AW24" s="79">
        <f t="shared" si="431"/>
        <v>24</v>
      </c>
      <c r="AX24" s="19">
        <f>AT24*AX3</f>
        <v>0</v>
      </c>
      <c r="AY24" s="19">
        <f t="shared" ref="AY24:AZ24" si="476">AU24*AY3</f>
        <v>0</v>
      </c>
      <c r="AZ24" s="23">
        <f t="shared" si="476"/>
        <v>48</v>
      </c>
      <c r="BA24" s="80">
        <f t="shared" si="78"/>
        <v>48</v>
      </c>
      <c r="BB24" s="66">
        <v>24</v>
      </c>
      <c r="BC24" s="66">
        <v>24</v>
      </c>
      <c r="BD24" s="19">
        <v>0</v>
      </c>
      <c r="BE24" s="66">
        <v>24</v>
      </c>
      <c r="BF24" s="79">
        <f t="shared" si="433"/>
        <v>72</v>
      </c>
      <c r="BG24" s="23">
        <f>BB24*BG3</f>
        <v>48</v>
      </c>
      <c r="BH24" s="23">
        <f t="shared" ref="BH24:BJ24" si="477">BC24*BH3</f>
        <v>24</v>
      </c>
      <c r="BI24" s="27">
        <f t="shared" si="477"/>
        <v>0</v>
      </c>
      <c r="BJ24" s="23">
        <f t="shared" si="477"/>
        <v>48</v>
      </c>
      <c r="BK24" s="80">
        <f t="shared" si="81"/>
        <v>120</v>
      </c>
      <c r="BL24" s="14">
        <f t="shared" si="82"/>
        <v>1080</v>
      </c>
      <c r="BM24" s="20">
        <v>0</v>
      </c>
      <c r="BN24" s="29">
        <f t="shared" si="83"/>
        <v>1080</v>
      </c>
      <c r="BO24" s="3">
        <v>19</v>
      </c>
      <c r="BP24" s="66">
        <v>24</v>
      </c>
      <c r="BQ24" s="66">
        <v>24</v>
      </c>
      <c r="BR24" s="66">
        <v>24</v>
      </c>
      <c r="BS24" s="79">
        <f t="shared" si="84"/>
        <v>72</v>
      </c>
      <c r="BT24" s="23">
        <f>BP24*BT3</f>
        <v>96</v>
      </c>
      <c r="BU24" s="23">
        <f t="shared" ref="BU24" si="478">BQ24*BU3</f>
        <v>48</v>
      </c>
      <c r="BV24" s="23">
        <f t="shared" ref="BV24" si="479">BR24*BV3</f>
        <v>48</v>
      </c>
      <c r="BW24" s="80">
        <f t="shared" si="87"/>
        <v>192</v>
      </c>
      <c r="BX24" s="66">
        <v>24</v>
      </c>
      <c r="BY24" s="66">
        <v>24</v>
      </c>
      <c r="BZ24" s="66">
        <v>24</v>
      </c>
      <c r="CA24" s="64">
        <f t="shared" si="88"/>
        <v>72</v>
      </c>
      <c r="CB24" s="23">
        <f>BX24*CB3</f>
        <v>96</v>
      </c>
      <c r="CC24" s="23">
        <f t="shared" ref="CC24" si="480">BY24*CC3</f>
        <v>48</v>
      </c>
      <c r="CD24" s="23">
        <f t="shared" ref="CD24" si="481">BZ24*CD3</f>
        <v>48</v>
      </c>
      <c r="CE24" s="29">
        <f t="shared" si="382"/>
        <v>192</v>
      </c>
      <c r="CF24" s="11">
        <f t="shared" si="383"/>
        <v>384</v>
      </c>
      <c r="CG24" s="66">
        <v>24</v>
      </c>
      <c r="CH24" s="66">
        <v>24</v>
      </c>
      <c r="CI24" s="66">
        <v>24</v>
      </c>
      <c r="CJ24" s="79">
        <f t="shared" si="93"/>
        <v>72</v>
      </c>
      <c r="CK24" s="23">
        <f>CG24*CK3</f>
        <v>96</v>
      </c>
      <c r="CL24" s="23">
        <f t="shared" ref="CL24" si="482">CH24*CL3</f>
        <v>48</v>
      </c>
      <c r="CM24" s="23">
        <f t="shared" ref="CM24" si="483">CI24*CM3</f>
        <v>48</v>
      </c>
      <c r="CN24" s="80">
        <f t="shared" si="96"/>
        <v>192</v>
      </c>
      <c r="CO24" s="66">
        <v>24</v>
      </c>
      <c r="CP24" s="66">
        <v>24</v>
      </c>
      <c r="CQ24" s="66">
        <v>24</v>
      </c>
      <c r="CR24" s="64">
        <f t="shared" si="97"/>
        <v>72</v>
      </c>
      <c r="CS24" s="23">
        <f>CO24*CS3</f>
        <v>96</v>
      </c>
      <c r="CT24" s="23">
        <f t="shared" ref="CT24" si="484">CP24*CT3</f>
        <v>48</v>
      </c>
      <c r="CU24" s="23">
        <f t="shared" ref="CU24" si="485">CQ24*CU3</f>
        <v>48</v>
      </c>
      <c r="CV24" s="80">
        <f t="shared" si="100"/>
        <v>192</v>
      </c>
      <c r="CW24" s="11">
        <f t="shared" si="101"/>
        <v>384</v>
      </c>
      <c r="CX24" s="66">
        <v>24</v>
      </c>
      <c r="CY24" s="66">
        <v>24</v>
      </c>
      <c r="CZ24" s="66">
        <v>24</v>
      </c>
      <c r="DA24" s="79">
        <f t="shared" si="102"/>
        <v>72</v>
      </c>
      <c r="DB24" s="23">
        <f>CX24*DB3</f>
        <v>48</v>
      </c>
      <c r="DC24" s="23">
        <f t="shared" ref="DC24" si="486">CY24*DC3</f>
        <v>48</v>
      </c>
      <c r="DD24" s="23">
        <f t="shared" ref="DD24" si="487">CZ24*DD3</f>
        <v>48</v>
      </c>
      <c r="DE24" s="80">
        <f t="shared" si="390"/>
        <v>144</v>
      </c>
      <c r="DF24" s="19">
        <v>0</v>
      </c>
      <c r="DG24" s="19">
        <v>0</v>
      </c>
      <c r="DH24" s="66">
        <v>24</v>
      </c>
      <c r="DI24" s="79">
        <f t="shared" si="105"/>
        <v>24</v>
      </c>
      <c r="DJ24" s="27">
        <f>DF24*DJ3</f>
        <v>0</v>
      </c>
      <c r="DK24" s="27">
        <f t="shared" ref="DK24" si="488">DG24*DK3</f>
        <v>0</v>
      </c>
      <c r="DL24" s="23">
        <f t="shared" ref="DL24" si="489">DH24*DL3</f>
        <v>48</v>
      </c>
      <c r="DM24" s="80">
        <f t="shared" si="108"/>
        <v>48</v>
      </c>
      <c r="DN24" s="66">
        <v>24</v>
      </c>
      <c r="DO24" s="66">
        <v>24</v>
      </c>
      <c r="DP24" s="27">
        <v>0</v>
      </c>
      <c r="DQ24" s="66">
        <v>24</v>
      </c>
      <c r="DR24" s="79">
        <f t="shared" si="109"/>
        <v>72</v>
      </c>
      <c r="DS24" s="23">
        <f>DN24*DS3</f>
        <v>48</v>
      </c>
      <c r="DT24" s="23">
        <f t="shared" ref="DT24" si="490">DO24*DT3</f>
        <v>24</v>
      </c>
      <c r="DU24" s="27">
        <f t="shared" ref="DU24" si="491">DP24*DU3</f>
        <v>0</v>
      </c>
      <c r="DV24" s="23">
        <f t="shared" ref="DV24" si="492">DQ24*DV3</f>
        <v>48</v>
      </c>
      <c r="DW24" s="80">
        <f t="shared" si="396"/>
        <v>120</v>
      </c>
      <c r="DX24" s="14">
        <f t="shared" si="397"/>
        <v>1080</v>
      </c>
      <c r="DY24" s="20">
        <v>0</v>
      </c>
      <c r="DZ24" s="29">
        <f t="shared" si="398"/>
        <v>1080</v>
      </c>
      <c r="EA24" s="91">
        <f t="shared" si="399"/>
        <v>2160</v>
      </c>
      <c r="EB24" s="36">
        <v>19</v>
      </c>
      <c r="EC24" s="40">
        <v>0</v>
      </c>
      <c r="ED24" s="40">
        <v>0</v>
      </c>
      <c r="EE24" s="40">
        <v>0</v>
      </c>
      <c r="EF24" s="27">
        <f t="shared" si="220"/>
        <v>0</v>
      </c>
      <c r="EG24" s="27">
        <f>EC24*EG3</f>
        <v>0</v>
      </c>
      <c r="EH24" s="27">
        <f t="shared" ref="EH24" si="493">ED24*EH3</f>
        <v>0</v>
      </c>
      <c r="EI24" s="27">
        <f t="shared" ref="EI24" si="494">EE24*EI3</f>
        <v>0</v>
      </c>
      <c r="EJ24" s="27">
        <f t="shared" si="162"/>
        <v>0</v>
      </c>
      <c r="EK24" s="40">
        <v>0</v>
      </c>
      <c r="EL24" s="40">
        <v>0</v>
      </c>
      <c r="EM24" s="40">
        <v>0</v>
      </c>
      <c r="EN24" s="38">
        <f t="shared" si="163"/>
        <v>0</v>
      </c>
      <c r="EO24" s="27">
        <f>EK24*EO3</f>
        <v>0</v>
      </c>
      <c r="EP24" s="27">
        <f t="shared" ref="EP24" si="495">EL24*EP3</f>
        <v>0</v>
      </c>
      <c r="EQ24" s="27">
        <f t="shared" ref="EQ24" si="496">EM24*EQ3</f>
        <v>0</v>
      </c>
      <c r="ER24" s="38">
        <f t="shared" si="166"/>
        <v>0</v>
      </c>
      <c r="ES24" s="39">
        <f t="shared" si="167"/>
        <v>0</v>
      </c>
      <c r="ET24" s="27">
        <f>EP24*ET3</f>
        <v>0</v>
      </c>
      <c r="EU24" s="27">
        <f t="shared" ref="EU24" si="497">EQ24*EU3</f>
        <v>0</v>
      </c>
      <c r="EV24" s="27">
        <f t="shared" ref="EV24" si="498">ER24*EV3</f>
        <v>0</v>
      </c>
      <c r="EW24" s="27">
        <f t="shared" si="170"/>
        <v>0</v>
      </c>
      <c r="EX24" s="27">
        <f>ET24*EX3</f>
        <v>0</v>
      </c>
      <c r="EY24" s="27">
        <f t="shared" ref="EY24" si="499">EU24*EY3</f>
        <v>0</v>
      </c>
      <c r="EZ24" s="27">
        <f t="shared" ref="EZ24" si="500">EV24*EZ3</f>
        <v>0</v>
      </c>
      <c r="FA24" s="27">
        <f t="shared" si="173"/>
        <v>0</v>
      </c>
      <c r="FB24" s="27">
        <f>EX24*FB3</f>
        <v>0</v>
      </c>
      <c r="FC24" s="27">
        <f t="shared" ref="FC24" si="501">EY24*FC3</f>
        <v>0</v>
      </c>
      <c r="FD24" s="27">
        <f t="shared" ref="FD24" si="502">EZ24*FD3</f>
        <v>0</v>
      </c>
      <c r="FE24" s="38">
        <f t="shared" si="176"/>
        <v>0</v>
      </c>
      <c r="FF24" s="27">
        <f>FB24*FF3</f>
        <v>0</v>
      </c>
      <c r="FG24" s="27">
        <f t="shared" ref="FG24" si="503">FC24*FG3</f>
        <v>0</v>
      </c>
      <c r="FH24" s="27">
        <f t="shared" ref="FH24" si="504">FD24*FH3</f>
        <v>0</v>
      </c>
      <c r="FI24" s="27">
        <f t="shared" si="179"/>
        <v>0</v>
      </c>
      <c r="FJ24" s="39">
        <f t="shared" si="180"/>
        <v>0</v>
      </c>
      <c r="FK24" s="27">
        <f>FG24*FK3</f>
        <v>0</v>
      </c>
      <c r="FL24" s="27">
        <f t="shared" ref="FL24" si="505">FH24*FL3</f>
        <v>0</v>
      </c>
      <c r="FM24" s="27">
        <f t="shared" ref="FM24" si="506">FI24*FM3</f>
        <v>0</v>
      </c>
      <c r="FN24" s="27">
        <f t="shared" si="183"/>
        <v>0</v>
      </c>
      <c r="FO24" s="27">
        <f>FK24*FO3</f>
        <v>0</v>
      </c>
      <c r="FP24" s="27">
        <f t="shared" ref="FP24" si="507">FL24*FP3</f>
        <v>0</v>
      </c>
      <c r="FQ24" s="27">
        <f t="shared" ref="FQ24" si="508">FM24*FQ3</f>
        <v>0</v>
      </c>
      <c r="FR24" s="27">
        <f t="shared" si="186"/>
        <v>0</v>
      </c>
      <c r="FS24" s="27">
        <v>0</v>
      </c>
      <c r="FT24" s="27">
        <v>0</v>
      </c>
      <c r="FU24" s="40">
        <v>0</v>
      </c>
      <c r="FV24" s="27">
        <f t="shared" si="187"/>
        <v>0</v>
      </c>
      <c r="FW24" s="27">
        <f>FS24*FW3</f>
        <v>0</v>
      </c>
      <c r="FX24" s="27">
        <f t="shared" ref="FX24" si="509">FT24*FX3</f>
        <v>0</v>
      </c>
      <c r="FY24" s="27">
        <f t="shared" ref="FY24" si="510">FU24*FY3</f>
        <v>0</v>
      </c>
      <c r="FZ24" s="27">
        <f t="shared" si="190"/>
        <v>0</v>
      </c>
      <c r="GA24" s="40">
        <v>0</v>
      </c>
      <c r="GB24" s="40">
        <v>0</v>
      </c>
      <c r="GC24" s="27">
        <v>0</v>
      </c>
      <c r="GD24" s="40">
        <v>0</v>
      </c>
      <c r="GE24" s="27">
        <f t="shared" si="191"/>
        <v>0</v>
      </c>
      <c r="GF24" s="27">
        <f>GA24*GF3</f>
        <v>0</v>
      </c>
      <c r="GG24" s="27">
        <f t="shared" ref="GG24" si="511">GB24*GG3</f>
        <v>0</v>
      </c>
      <c r="GH24" s="27">
        <f t="shared" ref="GH24" si="512">GC24*GH3</f>
        <v>0</v>
      </c>
      <c r="GI24" s="27">
        <f t="shared" ref="GI24" si="513">GD24*GI3</f>
        <v>0</v>
      </c>
      <c r="GJ24" s="27">
        <f t="shared" si="195"/>
        <v>0</v>
      </c>
      <c r="GK24" s="41">
        <f t="shared" si="196"/>
        <v>0</v>
      </c>
      <c r="GL24" s="42">
        <v>0</v>
      </c>
      <c r="GM24" s="39">
        <f t="shared" si="197"/>
        <v>0</v>
      </c>
      <c r="GN24" s="91">
        <f t="shared" si="138"/>
        <v>2160</v>
      </c>
      <c r="GO24" s="3">
        <v>19</v>
      </c>
      <c r="GP24" s="15">
        <f t="shared" si="139"/>
        <v>100</v>
      </c>
      <c r="GQ24" s="52" t="s">
        <v>94</v>
      </c>
      <c r="GS24" s="68"/>
      <c r="HX24" s="7"/>
      <c r="HY24" s="7"/>
    </row>
    <row r="25" spans="1:245" x14ac:dyDescent="0.2">
      <c r="K25" s="81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II25" s="7"/>
      <c r="IJ25" s="7"/>
      <c r="IK25" s="7"/>
    </row>
    <row r="26" spans="1:245" x14ac:dyDescent="0.2">
      <c r="D26" s="123" t="s">
        <v>45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V26" s="123" t="s">
        <v>20</v>
      </c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N26" s="7"/>
      <c r="AO26" s="112" t="s">
        <v>52</v>
      </c>
      <c r="AP26" s="112"/>
      <c r="AQ26" s="112"/>
      <c r="AR26" s="112"/>
      <c r="AS26" s="112"/>
      <c r="AT26" s="112"/>
      <c r="AU26" s="112"/>
      <c r="AV26" s="112"/>
      <c r="AW26" s="112"/>
      <c r="AY26" s="117" t="s">
        <v>21</v>
      </c>
      <c r="AZ26" s="117"/>
      <c r="BA26" s="117"/>
      <c r="BB26" s="117"/>
      <c r="BC26" s="117"/>
      <c r="BD26" s="117"/>
      <c r="BE26" s="117"/>
      <c r="BF26" s="117"/>
      <c r="BG26" s="117"/>
      <c r="BI26" s="113" t="s">
        <v>22</v>
      </c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U26" s="117" t="s">
        <v>45</v>
      </c>
      <c r="BV26" s="117"/>
      <c r="BW26" s="117"/>
      <c r="BX26" s="117"/>
      <c r="BY26" s="117"/>
      <c r="BZ26" s="117"/>
      <c r="CA26" s="117"/>
      <c r="CB26" s="117"/>
      <c r="CC26" s="117"/>
      <c r="CE26" s="113" t="s">
        <v>20</v>
      </c>
      <c r="CF26" s="113"/>
      <c r="CG26" s="113"/>
      <c r="CH26" s="113"/>
      <c r="CI26" s="113"/>
      <c r="CJ26" s="113"/>
      <c r="CK26" s="113"/>
      <c r="CL26" s="113"/>
      <c r="CM26" s="113"/>
      <c r="CN26" s="7"/>
      <c r="CO26" s="124" t="s">
        <v>25</v>
      </c>
      <c r="CP26" s="124"/>
      <c r="CQ26" s="124"/>
      <c r="CR26" s="124"/>
      <c r="CS26" s="124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93"/>
      <c r="ED26" s="9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</row>
    <row r="27" spans="1:245" x14ac:dyDescent="0.2">
      <c r="D27" s="102" t="s">
        <v>96</v>
      </c>
      <c r="E27" s="102"/>
      <c r="F27" s="102"/>
      <c r="G27" s="102"/>
      <c r="H27" s="102"/>
      <c r="I27" s="102"/>
      <c r="J27" s="102"/>
      <c r="K27" s="102"/>
      <c r="M27" s="102" t="s">
        <v>64</v>
      </c>
      <c r="N27" s="102"/>
      <c r="O27" s="102"/>
      <c r="P27" s="102"/>
      <c r="Q27" s="102"/>
      <c r="R27" s="102"/>
      <c r="S27" s="102"/>
      <c r="T27" s="102"/>
      <c r="V27" s="102" t="s">
        <v>66</v>
      </c>
      <c r="W27" s="102"/>
      <c r="X27" s="102"/>
      <c r="Y27" s="102"/>
      <c r="Z27" s="102"/>
      <c r="AA27" s="102"/>
      <c r="AB27" s="102"/>
      <c r="AC27" s="102"/>
      <c r="AE27" s="102" t="s">
        <v>67</v>
      </c>
      <c r="AF27" s="102"/>
      <c r="AG27" s="102"/>
      <c r="AH27" s="102"/>
      <c r="AI27" s="102"/>
      <c r="AJ27" s="102"/>
      <c r="AK27" s="102"/>
      <c r="AL27" s="102"/>
      <c r="AN27" s="7"/>
      <c r="AO27" s="102" t="s">
        <v>97</v>
      </c>
      <c r="AP27" s="102"/>
      <c r="AQ27" s="102"/>
      <c r="AR27" s="102"/>
      <c r="AS27" s="102"/>
      <c r="AT27" s="102"/>
      <c r="AU27" s="102"/>
      <c r="AV27" s="102"/>
      <c r="AW27" s="102"/>
      <c r="AY27" s="103" t="s">
        <v>61</v>
      </c>
      <c r="AZ27" s="103"/>
      <c r="BA27" s="103"/>
      <c r="BB27" s="103"/>
      <c r="BC27" s="103"/>
      <c r="BD27" s="103"/>
      <c r="BE27" s="103"/>
      <c r="BF27" s="103"/>
      <c r="BG27" s="103"/>
      <c r="BI27" s="102" t="s">
        <v>70</v>
      </c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U27" s="114" t="s">
        <v>23</v>
      </c>
      <c r="BV27" s="114"/>
      <c r="BW27" s="114"/>
      <c r="BX27" s="114"/>
      <c r="BY27" s="114"/>
      <c r="BZ27" s="114"/>
      <c r="CA27" s="114"/>
      <c r="CB27" s="114"/>
      <c r="CC27" s="114"/>
      <c r="CE27" s="115" t="s">
        <v>23</v>
      </c>
      <c r="CF27" s="115"/>
      <c r="CG27" s="115"/>
      <c r="CH27" s="115"/>
      <c r="CI27" s="115"/>
      <c r="CJ27" s="115"/>
      <c r="CK27" s="115"/>
      <c r="CL27" s="115"/>
      <c r="CM27" s="115"/>
      <c r="CN27" s="7"/>
      <c r="CO27" s="7"/>
      <c r="CP27" s="7"/>
      <c r="CU27" s="52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69"/>
      <c r="ED27" s="69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</row>
    <row r="28" spans="1:245" x14ac:dyDescent="0.2">
      <c r="D28" s="101" t="s">
        <v>18</v>
      </c>
      <c r="E28" s="101"/>
      <c r="F28" s="101"/>
      <c r="G28" s="101"/>
      <c r="H28" s="37" t="s">
        <v>19</v>
      </c>
      <c r="I28" s="18"/>
      <c r="J28" s="18"/>
      <c r="K28" s="25"/>
      <c r="M28" s="101" t="s">
        <v>18</v>
      </c>
      <c r="N28" s="101"/>
      <c r="O28" s="101"/>
      <c r="P28" s="101"/>
      <c r="Q28" s="37" t="s">
        <v>19</v>
      </c>
      <c r="R28" s="18"/>
      <c r="S28" s="18"/>
      <c r="T28" s="25"/>
      <c r="V28" s="101" t="s">
        <v>18</v>
      </c>
      <c r="W28" s="101"/>
      <c r="X28" s="101"/>
      <c r="Y28" s="101"/>
      <c r="Z28" s="37" t="s">
        <v>19</v>
      </c>
      <c r="AA28" s="18"/>
      <c r="AB28" s="18"/>
      <c r="AC28" s="25"/>
      <c r="AE28" s="101" t="s">
        <v>18</v>
      </c>
      <c r="AF28" s="101"/>
      <c r="AG28" s="101"/>
      <c r="AH28" s="101"/>
      <c r="AI28" s="37" t="s">
        <v>19</v>
      </c>
      <c r="AJ28" s="18"/>
      <c r="AK28" s="18"/>
      <c r="AL28" s="25"/>
      <c r="AO28" s="101" t="s">
        <v>18</v>
      </c>
      <c r="AP28" s="101"/>
      <c r="AQ28" s="101"/>
      <c r="AR28" s="101"/>
      <c r="AT28" s="116" t="s">
        <v>19</v>
      </c>
      <c r="AU28" s="116"/>
      <c r="AV28" s="116"/>
      <c r="AW28" s="116"/>
      <c r="AY28" s="101" t="s">
        <v>18</v>
      </c>
      <c r="AZ28" s="101"/>
      <c r="BA28" s="101"/>
      <c r="BB28" s="101"/>
      <c r="BD28" s="116" t="s">
        <v>19</v>
      </c>
      <c r="BE28" s="116"/>
      <c r="BF28" s="116"/>
      <c r="BG28" s="116"/>
      <c r="BI28" s="101" t="s">
        <v>18</v>
      </c>
      <c r="BJ28" s="101"/>
      <c r="BK28" s="101"/>
      <c r="BL28" s="101"/>
      <c r="BM28" s="101"/>
      <c r="BO28" s="116" t="s">
        <v>19</v>
      </c>
      <c r="BP28" s="116"/>
      <c r="BQ28" s="116"/>
      <c r="BR28" s="116"/>
      <c r="BS28" s="116"/>
      <c r="BU28" s="101" t="s">
        <v>18</v>
      </c>
      <c r="BV28" s="101"/>
      <c r="BW28" s="101"/>
      <c r="BX28" s="101"/>
      <c r="BZ28" s="116" t="s">
        <v>19</v>
      </c>
      <c r="CA28" s="116"/>
      <c r="CB28" s="116"/>
      <c r="CC28" s="116"/>
      <c r="CE28" s="101" t="s">
        <v>18</v>
      </c>
      <c r="CF28" s="101"/>
      <c r="CG28" s="101"/>
      <c r="CH28" s="101"/>
      <c r="CJ28" s="116" t="s">
        <v>19</v>
      </c>
      <c r="CK28" s="116"/>
      <c r="CL28" s="116"/>
      <c r="CM28" s="116"/>
      <c r="CO28" s="21">
        <v>1</v>
      </c>
      <c r="CP28" s="23"/>
      <c r="CQ28" s="22" t="s">
        <v>24</v>
      </c>
      <c r="CR28" s="23"/>
      <c r="CS28" s="24">
        <v>3</v>
      </c>
      <c r="CU28" s="69"/>
      <c r="CV28" s="52"/>
      <c r="CZ28" s="70"/>
      <c r="DA28" s="52"/>
      <c r="DE28" s="70"/>
      <c r="DF28" s="52"/>
      <c r="DJ28" s="70"/>
      <c r="DK28" s="52"/>
      <c r="DO28" s="69"/>
      <c r="DP28" s="52"/>
      <c r="DT28" s="69"/>
      <c r="DU28" s="52"/>
      <c r="DY28" s="69"/>
      <c r="DZ28" s="52"/>
      <c r="EB28"/>
      <c r="EC28" s="23"/>
      <c r="ED28" s="69"/>
      <c r="EE28" s="23"/>
      <c r="EF28" s="23"/>
      <c r="EG28" s="23"/>
      <c r="EH28" s="23"/>
      <c r="EI28" s="23"/>
      <c r="EJ28" s="23"/>
      <c r="EK28" s="23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25"/>
      <c r="FC28" s="125"/>
      <c r="FD28" s="125"/>
      <c r="FE28" s="125"/>
      <c r="FF28" s="125"/>
      <c r="FG28" s="125"/>
      <c r="FH28" s="125"/>
      <c r="FI28" s="125"/>
      <c r="FJ28" s="125"/>
      <c r="FK28" s="125"/>
      <c r="FL28" s="125"/>
      <c r="FM28" s="125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</row>
    <row r="29" spans="1:245" x14ac:dyDescent="0.2">
      <c r="D29" s="36" t="s">
        <v>2</v>
      </c>
      <c r="E29" s="36" t="s">
        <v>3</v>
      </c>
      <c r="F29" s="36" t="s">
        <v>8</v>
      </c>
      <c r="G29" s="36" t="s">
        <v>4</v>
      </c>
      <c r="H29" s="36" t="s">
        <v>2</v>
      </c>
      <c r="I29" s="36" t="s">
        <v>3</v>
      </c>
      <c r="J29" s="36" t="s">
        <v>8</v>
      </c>
      <c r="K29" s="36" t="s">
        <v>4</v>
      </c>
      <c r="L29" s="36"/>
      <c r="M29" s="36" t="s">
        <v>2</v>
      </c>
      <c r="N29" s="36" t="s">
        <v>3</v>
      </c>
      <c r="O29" s="36" t="s">
        <v>8</v>
      </c>
      <c r="P29" s="36" t="s">
        <v>4</v>
      </c>
      <c r="Q29" s="36" t="s">
        <v>2</v>
      </c>
      <c r="R29" s="36" t="s">
        <v>3</v>
      </c>
      <c r="S29" s="36" t="s">
        <v>8</v>
      </c>
      <c r="T29" s="36" t="s">
        <v>4</v>
      </c>
      <c r="V29" s="3" t="s">
        <v>5</v>
      </c>
      <c r="W29" s="3" t="s">
        <v>6</v>
      </c>
      <c r="X29" s="3" t="s">
        <v>8</v>
      </c>
      <c r="Y29" s="3" t="s">
        <v>4</v>
      </c>
      <c r="Z29" s="3" t="s">
        <v>5</v>
      </c>
      <c r="AA29" s="3" t="s">
        <v>6</v>
      </c>
      <c r="AB29" s="3" t="s">
        <v>8</v>
      </c>
      <c r="AC29" s="3" t="s">
        <v>4</v>
      </c>
      <c r="AE29" s="3" t="s">
        <v>5</v>
      </c>
      <c r="AF29" s="3" t="s">
        <v>6</v>
      </c>
      <c r="AG29" s="3" t="s">
        <v>8</v>
      </c>
      <c r="AH29" s="3" t="s">
        <v>4</v>
      </c>
      <c r="AI29" s="3" t="s">
        <v>5</v>
      </c>
      <c r="AJ29" s="3" t="s">
        <v>6</v>
      </c>
      <c r="AK29" s="3" t="s">
        <v>8</v>
      </c>
      <c r="AL29" s="3" t="s">
        <v>4</v>
      </c>
      <c r="AO29" s="4" t="s">
        <v>7</v>
      </c>
      <c r="AP29" s="4" t="s">
        <v>51</v>
      </c>
      <c r="AQ29" s="4" t="s">
        <v>8</v>
      </c>
      <c r="AR29" s="4" t="s">
        <v>4</v>
      </c>
      <c r="AT29" s="3" t="s">
        <v>7</v>
      </c>
      <c r="AU29" s="3" t="s">
        <v>51</v>
      </c>
      <c r="AV29" s="3" t="s">
        <v>8</v>
      </c>
      <c r="AW29" s="3" t="s">
        <v>4</v>
      </c>
      <c r="AY29" s="4" t="s">
        <v>9</v>
      </c>
      <c r="AZ29" s="4" t="s">
        <v>10</v>
      </c>
      <c r="BA29" s="4" t="s">
        <v>8</v>
      </c>
      <c r="BB29" s="4" t="s">
        <v>4</v>
      </c>
      <c r="BD29" s="3" t="s">
        <v>9</v>
      </c>
      <c r="BE29" s="3" t="s">
        <v>10</v>
      </c>
      <c r="BF29" s="3" t="s">
        <v>8</v>
      </c>
      <c r="BG29" s="3" t="s">
        <v>4</v>
      </c>
      <c r="BI29" s="4" t="s">
        <v>2</v>
      </c>
      <c r="BJ29" s="4" t="s">
        <v>3</v>
      </c>
      <c r="BK29" s="4" t="s">
        <v>11</v>
      </c>
      <c r="BL29" s="4" t="s">
        <v>8</v>
      </c>
      <c r="BM29" s="4" t="s">
        <v>4</v>
      </c>
      <c r="BO29" s="3" t="s">
        <v>2</v>
      </c>
      <c r="BP29" s="3" t="s">
        <v>3</v>
      </c>
      <c r="BQ29" s="3" t="s">
        <v>11</v>
      </c>
      <c r="BR29" s="3" t="s">
        <v>8</v>
      </c>
      <c r="BS29" s="3" t="s">
        <v>4</v>
      </c>
      <c r="BU29" s="4" t="s">
        <v>2</v>
      </c>
      <c r="BV29" s="4" t="s">
        <v>3</v>
      </c>
      <c r="BW29" s="4" t="s">
        <v>8</v>
      </c>
      <c r="BX29" s="4" t="s">
        <v>4</v>
      </c>
      <c r="BZ29" s="4" t="s">
        <v>2</v>
      </c>
      <c r="CA29" s="4" t="s">
        <v>3</v>
      </c>
      <c r="CB29" s="4" t="s">
        <v>8</v>
      </c>
      <c r="CC29" s="4" t="s">
        <v>4</v>
      </c>
      <c r="CE29" s="4" t="s">
        <v>5</v>
      </c>
      <c r="CF29" s="4" t="s">
        <v>6</v>
      </c>
      <c r="CG29" s="4" t="s">
        <v>8</v>
      </c>
      <c r="CH29" s="4" t="s">
        <v>4</v>
      </c>
      <c r="CJ29" s="3" t="s">
        <v>5</v>
      </c>
      <c r="CK29" s="3" t="s">
        <v>6</v>
      </c>
      <c r="CL29" s="3" t="s">
        <v>8</v>
      </c>
      <c r="CM29" s="3" t="s">
        <v>4</v>
      </c>
      <c r="CU29" s="69"/>
      <c r="CV29" s="52"/>
      <c r="CZ29" s="70"/>
      <c r="DA29" s="52"/>
      <c r="DE29" s="70"/>
      <c r="DF29" s="52"/>
      <c r="DJ29" s="70"/>
      <c r="DK29" s="52"/>
      <c r="DO29" s="69"/>
      <c r="DP29" s="52"/>
      <c r="DT29" s="69"/>
      <c r="DU29" s="52"/>
      <c r="DY29" s="69"/>
      <c r="DZ29" s="52"/>
      <c r="EB29"/>
      <c r="EC29" s="23"/>
      <c r="ED29" s="69"/>
      <c r="EE29" s="23"/>
      <c r="EF29" s="23"/>
      <c r="EG29" s="23"/>
      <c r="EH29" s="23"/>
      <c r="EI29" s="23"/>
      <c r="EJ29" s="23"/>
      <c r="EK29" s="23"/>
      <c r="EL29" s="125"/>
      <c r="EM29" s="125"/>
      <c r="EN29" s="125"/>
      <c r="EO29" s="125"/>
      <c r="EP29" s="125"/>
      <c r="EQ29" s="125"/>
      <c r="ER29" s="125"/>
      <c r="ES29" s="125"/>
      <c r="ET29" s="125"/>
      <c r="EU29" s="125"/>
      <c r="EV29" s="125"/>
      <c r="EW29" s="125"/>
      <c r="EX29" s="125"/>
      <c r="EY29" s="125"/>
      <c r="EZ29" s="125"/>
      <c r="FA29" s="125"/>
      <c r="FB29" s="125"/>
      <c r="FC29" s="125"/>
      <c r="FD29" s="125"/>
      <c r="FE29" s="125"/>
      <c r="FF29" s="125"/>
      <c r="FG29" s="125"/>
      <c r="FH29" s="125"/>
      <c r="FI29" s="125"/>
      <c r="FJ29" s="125"/>
      <c r="FK29" s="125"/>
      <c r="FL29" s="125"/>
      <c r="FM29" s="125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</row>
    <row r="30" spans="1:245" x14ac:dyDescent="0.2">
      <c r="C30" t="s">
        <v>41</v>
      </c>
      <c r="D30" s="23">
        <f t="shared" ref="D30:D48" si="514">H6+BT6</f>
        <v>192</v>
      </c>
      <c r="E30" s="23">
        <f t="shared" ref="E30:E48" si="515">I6+BU6</f>
        <v>96</v>
      </c>
      <c r="F30" s="95">
        <f t="shared" ref="F30:F48" si="516">J6+BV6</f>
        <v>96</v>
      </c>
      <c r="G30" s="24">
        <f>D30+E30+F30</f>
        <v>384</v>
      </c>
      <c r="H30" s="23">
        <f t="shared" ref="H30:H48" si="517">D30+EG6</f>
        <v>288</v>
      </c>
      <c r="I30" s="23">
        <f t="shared" ref="I30:I48" si="518">E30+EH6</f>
        <v>144</v>
      </c>
      <c r="J30" s="95">
        <f t="shared" ref="J30:J48" si="519">F30+EI6</f>
        <v>144</v>
      </c>
      <c r="K30" s="24">
        <f>H30+I30+J30</f>
        <v>576</v>
      </c>
      <c r="L30" s="36"/>
      <c r="M30" s="23">
        <f t="shared" ref="M30:M48" si="520">P6+CB6</f>
        <v>192</v>
      </c>
      <c r="N30" s="23">
        <f t="shared" ref="N30:N48" si="521">Q6+CC6</f>
        <v>96</v>
      </c>
      <c r="O30" s="95">
        <f t="shared" ref="O30:O48" si="522">R6+CD6</f>
        <v>96</v>
      </c>
      <c r="P30" s="24">
        <f>M30+N30+O30</f>
        <v>384</v>
      </c>
      <c r="Q30" s="23">
        <f t="shared" ref="Q30:Q48" si="523">M30+EO6</f>
        <v>288</v>
      </c>
      <c r="R30" s="23">
        <f t="shared" ref="R30:R48" si="524">N30+EP6</f>
        <v>144</v>
      </c>
      <c r="S30" s="95">
        <f t="shared" ref="S30:S48" si="525">O30+EQ6</f>
        <v>144</v>
      </c>
      <c r="T30" s="24">
        <f>Q30+R30+S30</f>
        <v>576</v>
      </c>
      <c r="U30" s="23"/>
      <c r="V30" s="23">
        <f t="shared" ref="V30:V48" si="526">Y6+CK6</f>
        <v>192</v>
      </c>
      <c r="W30" s="23">
        <f t="shared" ref="W30:W48" si="527">Z6+CL6</f>
        <v>96</v>
      </c>
      <c r="X30" s="95">
        <f t="shared" ref="X30:X48" si="528">AA6+CM6</f>
        <v>96</v>
      </c>
      <c r="Y30" s="24">
        <f>V30+W30+X30</f>
        <v>384</v>
      </c>
      <c r="Z30" s="23">
        <f t="shared" ref="Z30:Z48" si="529">V30+EX6</f>
        <v>288</v>
      </c>
      <c r="AA30" s="23">
        <f t="shared" ref="AA30:AA48" si="530">W30+EY6</f>
        <v>144</v>
      </c>
      <c r="AB30" s="95">
        <f t="shared" ref="AB30:AB48" si="531">X30+EZ6</f>
        <v>144</v>
      </c>
      <c r="AC30" s="24">
        <f>Z30+AA30+AB30</f>
        <v>576</v>
      </c>
      <c r="AD30" s="23"/>
      <c r="AE30" s="23">
        <f t="shared" ref="AE30:AE48" si="532">AG6+CS6</f>
        <v>192</v>
      </c>
      <c r="AF30" s="23">
        <f t="shared" ref="AF30:AF48" si="533">AH6+CT6</f>
        <v>96</v>
      </c>
      <c r="AG30" s="95">
        <f t="shared" ref="AG30:AG48" si="534">AI6+CU6</f>
        <v>96</v>
      </c>
      <c r="AH30" s="24">
        <f>AE30+AF30+AG30</f>
        <v>384</v>
      </c>
      <c r="AI30" s="23">
        <f t="shared" ref="AI30:AI48" si="535">AE30+FF6</f>
        <v>288</v>
      </c>
      <c r="AJ30" s="23">
        <f t="shared" ref="AJ30:AJ48" si="536">AF30+FG6</f>
        <v>144</v>
      </c>
      <c r="AK30" s="95">
        <f t="shared" ref="AK30:AK48" si="537">AG30+FH6</f>
        <v>144</v>
      </c>
      <c r="AL30" s="24">
        <f>AI30+AJ30+AK30</f>
        <v>576</v>
      </c>
      <c r="AM30" s="23"/>
      <c r="AN30" s="23"/>
      <c r="AO30" s="23">
        <f t="shared" ref="AO30:AO48" si="538">AP6+DB6</f>
        <v>96</v>
      </c>
      <c r="AP30" s="23">
        <f t="shared" ref="AP30:AP48" si="539">AQ6+DC6</f>
        <v>96</v>
      </c>
      <c r="AQ30" s="95">
        <f t="shared" ref="AQ30:AQ48" si="540">AR6+DD6</f>
        <v>96</v>
      </c>
      <c r="AR30" s="24">
        <f>AO30+AP30+AQ30</f>
        <v>288</v>
      </c>
      <c r="AS30" s="13"/>
      <c r="AT30" s="23">
        <f t="shared" ref="AT30:AT48" si="541">AO30+FO6</f>
        <v>144</v>
      </c>
      <c r="AU30" s="23">
        <f t="shared" ref="AU30:AU48" si="542">AP30+FP6</f>
        <v>144</v>
      </c>
      <c r="AV30" s="95">
        <f t="shared" ref="AV30:AV48" si="543">AQ30+FQ6</f>
        <v>144</v>
      </c>
      <c r="AW30" s="24">
        <f>AT30+AU30+AV30</f>
        <v>432</v>
      </c>
      <c r="AX30" s="13"/>
      <c r="AY30" s="23">
        <f t="shared" ref="AY30:AY48" si="544">AT6+DF6</f>
        <v>0</v>
      </c>
      <c r="AZ30" s="23">
        <f t="shared" ref="AZ30:AZ48" si="545">AU6+DG6</f>
        <v>0</v>
      </c>
      <c r="BA30" s="95">
        <f t="shared" ref="BA30:BA48" si="546">AZ6+DL6</f>
        <v>96</v>
      </c>
      <c r="BB30" s="24">
        <f>SUM(AY30:BA30)</f>
        <v>96</v>
      </c>
      <c r="BC30" s="23"/>
      <c r="BD30" s="23">
        <f t="shared" ref="BD30:BD48" si="547">AY30+FS6</f>
        <v>0</v>
      </c>
      <c r="BE30" s="23">
        <f t="shared" ref="BE30:BE48" si="548">AZ30+FT6</f>
        <v>0</v>
      </c>
      <c r="BF30" s="95">
        <f t="shared" ref="BF30:BF48" si="549">BA30+FY6</f>
        <v>144</v>
      </c>
      <c r="BG30" s="24">
        <f>SUM(BD30:BF30)</f>
        <v>144</v>
      </c>
      <c r="BH30" s="23"/>
      <c r="BI30" s="23">
        <f t="shared" ref="BI30:BI48" si="550">BG6+DS6</f>
        <v>96</v>
      </c>
      <c r="BJ30" s="23">
        <f t="shared" ref="BJ30:BJ48" si="551">BH6+DT6</f>
        <v>48</v>
      </c>
      <c r="BK30" s="23">
        <f t="shared" ref="BK30:BK48" si="552">BI6+DU6</f>
        <v>0</v>
      </c>
      <c r="BL30" s="95">
        <f t="shared" ref="BL30:BL48" si="553">BJ6+DV6</f>
        <v>96</v>
      </c>
      <c r="BM30" s="24">
        <f>SUM(BI30:BL30)</f>
        <v>240</v>
      </c>
      <c r="BN30" s="23"/>
      <c r="BO30" s="23">
        <f t="shared" ref="BO30:BO48" si="554">BI30+GF6</f>
        <v>144</v>
      </c>
      <c r="BP30" s="23">
        <f t="shared" ref="BP30:BP48" si="555">BJ30+GG6</f>
        <v>72</v>
      </c>
      <c r="BQ30" s="23">
        <f t="shared" ref="BQ30:BQ48" si="556">BK30+GH6</f>
        <v>0</v>
      </c>
      <c r="BR30" s="95">
        <f t="shared" ref="BR30:BR48" si="557">BL30+GI6</f>
        <v>144</v>
      </c>
      <c r="BS30" s="24">
        <f>SUM(BO30:BR30)</f>
        <v>360</v>
      </c>
      <c r="BT30" s="13"/>
      <c r="BU30" s="23">
        <f>D30+M30</f>
        <v>384</v>
      </c>
      <c r="BV30" s="23">
        <f t="shared" ref="BV30:BW45" si="558">E30+N30</f>
        <v>192</v>
      </c>
      <c r="BW30" s="95">
        <f t="shared" si="558"/>
        <v>192</v>
      </c>
      <c r="BX30" s="24">
        <f>SUM(BU30:BW30)</f>
        <v>768</v>
      </c>
      <c r="BY30" s="23"/>
      <c r="BZ30" s="23">
        <f>H30+Q30</f>
        <v>576</v>
      </c>
      <c r="CA30" s="23">
        <f t="shared" ref="CA30:CB45" si="559">I30+R30</f>
        <v>288</v>
      </c>
      <c r="CB30" s="95">
        <f t="shared" si="559"/>
        <v>288</v>
      </c>
      <c r="CC30" s="24">
        <f>SUM(BZ30:CB30)</f>
        <v>1152</v>
      </c>
      <c r="CD30" s="23"/>
      <c r="CE30" s="23">
        <f>V30+AE30</f>
        <v>384</v>
      </c>
      <c r="CF30" s="23">
        <f t="shared" ref="CF30:CG45" si="560">W30+AF30</f>
        <v>192</v>
      </c>
      <c r="CG30" s="95">
        <f t="shared" si="560"/>
        <v>192</v>
      </c>
      <c r="CH30" s="24">
        <f>SUM(CE30:CG30)</f>
        <v>768</v>
      </c>
      <c r="CI30" s="23"/>
      <c r="CJ30" s="23">
        <f>Z30+AI30</f>
        <v>576</v>
      </c>
      <c r="CK30" s="23">
        <f t="shared" ref="CK30:CL45" si="561">AA30+AJ30</f>
        <v>288</v>
      </c>
      <c r="CL30" s="95">
        <f t="shared" si="561"/>
        <v>288</v>
      </c>
      <c r="CM30" s="24">
        <f>SUM(CJ30:CL30)</f>
        <v>1152</v>
      </c>
      <c r="CN30" s="23"/>
      <c r="CO30" s="86">
        <f t="shared" ref="CO30:CO48" si="562">J6+R6+AA6+AI6+AR6+AZ6+BJ6</f>
        <v>336</v>
      </c>
      <c r="CP30" s="23"/>
      <c r="CQ30" s="87">
        <f>AQ30+BA30+BL30+BW30+CG30</f>
        <v>672</v>
      </c>
      <c r="CR30" s="23"/>
      <c r="CS30" s="88">
        <f>AV30+BF30+BR30+CB30+CL30</f>
        <v>1008</v>
      </c>
      <c r="CT30" s="23"/>
      <c r="CU30" s="69"/>
      <c r="CV30" s="52"/>
      <c r="CZ30" s="70"/>
      <c r="DA30" s="52"/>
      <c r="DE30" s="70"/>
      <c r="DF30" s="52"/>
      <c r="DJ30" s="70"/>
      <c r="DK30" s="52"/>
      <c r="DO30" s="69"/>
      <c r="DP30" s="52"/>
      <c r="DT30" s="69"/>
      <c r="DU30" s="52"/>
      <c r="DY30" s="69"/>
      <c r="DZ30" s="52"/>
      <c r="EB30"/>
      <c r="EC30" s="23"/>
      <c r="ED30" s="69"/>
      <c r="EE30" s="23"/>
      <c r="EF30" s="23"/>
      <c r="EG30" s="23"/>
      <c r="EH30" s="23"/>
      <c r="EI30" s="23"/>
      <c r="EJ30" s="23"/>
      <c r="EK30" s="23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</row>
    <row r="31" spans="1:245" x14ac:dyDescent="0.2">
      <c r="C31" t="s">
        <v>48</v>
      </c>
      <c r="D31" s="23">
        <f t="shared" si="514"/>
        <v>192</v>
      </c>
      <c r="E31" s="23">
        <f t="shared" si="515"/>
        <v>96</v>
      </c>
      <c r="F31" s="95">
        <f t="shared" si="516"/>
        <v>96</v>
      </c>
      <c r="G31" s="24">
        <f t="shared" ref="G31:G48" si="563">D31+E31+F31</f>
        <v>384</v>
      </c>
      <c r="H31" s="23">
        <f t="shared" si="517"/>
        <v>288</v>
      </c>
      <c r="I31" s="23">
        <f t="shared" si="518"/>
        <v>144</v>
      </c>
      <c r="J31" s="95">
        <f t="shared" si="519"/>
        <v>144</v>
      </c>
      <c r="K31" s="24">
        <f t="shared" ref="K31:K48" si="564">H31+I31+J31</f>
        <v>576</v>
      </c>
      <c r="L31" s="36"/>
      <c r="M31" s="23">
        <f t="shared" si="520"/>
        <v>192</v>
      </c>
      <c r="N31" s="23">
        <f t="shared" si="521"/>
        <v>96</v>
      </c>
      <c r="O31" s="95">
        <f t="shared" si="522"/>
        <v>96</v>
      </c>
      <c r="P31" s="24">
        <f t="shared" ref="P31:P48" si="565">M31+N31+O31</f>
        <v>384</v>
      </c>
      <c r="Q31" s="23">
        <f t="shared" si="523"/>
        <v>288</v>
      </c>
      <c r="R31" s="23">
        <f t="shared" si="524"/>
        <v>144</v>
      </c>
      <c r="S31" s="95">
        <f t="shared" si="525"/>
        <v>144</v>
      </c>
      <c r="T31" s="24">
        <f t="shared" ref="T31:T48" si="566">Q31+R31+S31</f>
        <v>576</v>
      </c>
      <c r="U31" s="23"/>
      <c r="V31" s="23">
        <f t="shared" si="526"/>
        <v>192</v>
      </c>
      <c r="W31" s="23">
        <f t="shared" si="527"/>
        <v>96</v>
      </c>
      <c r="X31" s="95">
        <f t="shared" si="528"/>
        <v>96</v>
      </c>
      <c r="Y31" s="24">
        <f t="shared" ref="Y31:Y48" si="567">V31+W31+X31</f>
        <v>384</v>
      </c>
      <c r="Z31" s="23">
        <f t="shared" si="529"/>
        <v>288</v>
      </c>
      <c r="AA31" s="23">
        <f t="shared" si="530"/>
        <v>144</v>
      </c>
      <c r="AB31" s="95">
        <f t="shared" si="531"/>
        <v>144</v>
      </c>
      <c r="AC31" s="24">
        <f t="shared" ref="AC31:AC48" si="568">Z31+AA31+AB31</f>
        <v>576</v>
      </c>
      <c r="AD31" s="23"/>
      <c r="AE31" s="23">
        <f t="shared" si="532"/>
        <v>192</v>
      </c>
      <c r="AF31" s="23">
        <f t="shared" si="533"/>
        <v>96</v>
      </c>
      <c r="AG31" s="95">
        <f t="shared" si="534"/>
        <v>96</v>
      </c>
      <c r="AH31" s="24">
        <f t="shared" ref="AH31:AH48" si="569">AE31+AF31+AG31</f>
        <v>384</v>
      </c>
      <c r="AI31" s="23">
        <f t="shared" si="535"/>
        <v>288</v>
      </c>
      <c r="AJ31" s="23">
        <f t="shared" si="536"/>
        <v>144</v>
      </c>
      <c r="AK31" s="95">
        <f t="shared" si="537"/>
        <v>144</v>
      </c>
      <c r="AL31" s="24">
        <f t="shared" ref="AL31:AL48" si="570">AI31+AJ31+AK31</f>
        <v>576</v>
      </c>
      <c r="AM31" s="23"/>
      <c r="AN31" s="23"/>
      <c r="AO31" s="23">
        <f t="shared" si="538"/>
        <v>96</v>
      </c>
      <c r="AP31" s="23">
        <f t="shared" si="539"/>
        <v>96</v>
      </c>
      <c r="AQ31" s="95">
        <f t="shared" si="540"/>
        <v>96</v>
      </c>
      <c r="AR31" s="24">
        <f t="shared" ref="AR31:AR48" si="571">AO31+AP31+AQ31</f>
        <v>288</v>
      </c>
      <c r="AS31" s="13"/>
      <c r="AT31" s="23">
        <f t="shared" si="541"/>
        <v>144</v>
      </c>
      <c r="AU31" s="23">
        <f t="shared" si="542"/>
        <v>144</v>
      </c>
      <c r="AV31" s="95">
        <f t="shared" si="543"/>
        <v>144</v>
      </c>
      <c r="AW31" s="24">
        <f t="shared" ref="AW31:AW48" si="572">AT31+AU31+AV31</f>
        <v>432</v>
      </c>
      <c r="AX31" s="13"/>
      <c r="AY31" s="23">
        <f t="shared" si="544"/>
        <v>0</v>
      </c>
      <c r="AZ31" s="23">
        <f t="shared" si="545"/>
        <v>0</v>
      </c>
      <c r="BA31" s="95">
        <f t="shared" si="546"/>
        <v>96</v>
      </c>
      <c r="BB31" s="24">
        <f t="shared" ref="BB31:BB48" si="573">SUM(AY31:BA31)</f>
        <v>96</v>
      </c>
      <c r="BC31" s="23"/>
      <c r="BD31" s="23">
        <f t="shared" si="547"/>
        <v>0</v>
      </c>
      <c r="BE31" s="23">
        <f t="shared" si="548"/>
        <v>0</v>
      </c>
      <c r="BF31" s="95">
        <f t="shared" si="549"/>
        <v>144</v>
      </c>
      <c r="BG31" s="24">
        <f t="shared" ref="BG31:BG48" si="574">SUM(BD31:BF31)</f>
        <v>144</v>
      </c>
      <c r="BH31" s="23"/>
      <c r="BI31" s="23">
        <f t="shared" si="550"/>
        <v>96</v>
      </c>
      <c r="BJ31" s="23">
        <f t="shared" si="551"/>
        <v>48</v>
      </c>
      <c r="BK31" s="23">
        <f t="shared" si="552"/>
        <v>0</v>
      </c>
      <c r="BL31" s="95">
        <f t="shared" si="553"/>
        <v>96</v>
      </c>
      <c r="BM31" s="24">
        <f t="shared" ref="BM31:BM48" si="575">SUM(BI31:BL31)</f>
        <v>240</v>
      </c>
      <c r="BN31" s="23"/>
      <c r="BO31" s="23">
        <f t="shared" si="554"/>
        <v>144</v>
      </c>
      <c r="BP31" s="23">
        <f t="shared" si="555"/>
        <v>72</v>
      </c>
      <c r="BQ31" s="23">
        <f t="shared" si="556"/>
        <v>0</v>
      </c>
      <c r="BR31" s="95">
        <f t="shared" si="557"/>
        <v>144</v>
      </c>
      <c r="BS31" s="24">
        <f t="shared" ref="BS31:BS48" si="576">SUM(BO31:BR31)</f>
        <v>360</v>
      </c>
      <c r="BT31" s="13"/>
      <c r="BU31" s="23">
        <f t="shared" ref="BU31:BU48" si="577">D31+M31</f>
        <v>384</v>
      </c>
      <c r="BV31" s="23">
        <f t="shared" si="558"/>
        <v>192</v>
      </c>
      <c r="BW31" s="95">
        <f t="shared" si="558"/>
        <v>192</v>
      </c>
      <c r="BX31" s="24">
        <f t="shared" ref="BX31:BX48" si="578">SUM(BU31:BW31)</f>
        <v>768</v>
      </c>
      <c r="BY31" s="23"/>
      <c r="BZ31" s="23">
        <f t="shared" ref="BZ31:BZ48" si="579">H31+Q31</f>
        <v>576</v>
      </c>
      <c r="CA31" s="23">
        <f t="shared" si="559"/>
        <v>288</v>
      </c>
      <c r="CB31" s="95">
        <f t="shared" si="559"/>
        <v>288</v>
      </c>
      <c r="CC31" s="24">
        <f t="shared" ref="CC31:CC48" si="580">SUM(BZ31:CB31)</f>
        <v>1152</v>
      </c>
      <c r="CD31" s="23"/>
      <c r="CE31" s="23">
        <f t="shared" ref="CE31:CE48" si="581">V31+AE31</f>
        <v>384</v>
      </c>
      <c r="CF31" s="23">
        <f t="shared" si="560"/>
        <v>192</v>
      </c>
      <c r="CG31" s="95">
        <f t="shared" si="560"/>
        <v>192</v>
      </c>
      <c r="CH31" s="24">
        <f t="shared" ref="CH31:CH48" si="582">SUM(CE31:CG31)</f>
        <v>768</v>
      </c>
      <c r="CI31" s="23"/>
      <c r="CJ31" s="23">
        <f t="shared" ref="CJ31:CJ48" si="583">Z31+AI31</f>
        <v>576</v>
      </c>
      <c r="CK31" s="23">
        <f t="shared" si="561"/>
        <v>288</v>
      </c>
      <c r="CL31" s="95">
        <f t="shared" si="561"/>
        <v>288</v>
      </c>
      <c r="CM31" s="24">
        <f t="shared" ref="CM31:CM48" si="584">SUM(CJ31:CL31)</f>
        <v>1152</v>
      </c>
      <c r="CN31" s="23"/>
      <c r="CO31" s="86">
        <f t="shared" si="562"/>
        <v>336</v>
      </c>
      <c r="CP31" s="23"/>
      <c r="CQ31" s="87">
        <f t="shared" ref="CQ31:CQ48" si="585">AQ31+BA31+BL31+BW31+CG31</f>
        <v>672</v>
      </c>
      <c r="CR31" s="23"/>
      <c r="CS31" s="88">
        <f t="shared" ref="CS31:CS48" si="586">AV31+BF31+BR31+CB31+CL31</f>
        <v>1008</v>
      </c>
      <c r="CT31" s="23"/>
      <c r="CU31" s="69"/>
      <c r="CV31" s="52"/>
      <c r="CZ31" s="70"/>
      <c r="DA31" s="52"/>
      <c r="DE31" s="70"/>
      <c r="DF31" s="71"/>
      <c r="DG31" s="71"/>
      <c r="DH31" s="71"/>
      <c r="DI31" s="71"/>
      <c r="DJ31" s="70"/>
      <c r="DK31" s="52"/>
      <c r="DO31" s="69"/>
      <c r="DP31" s="52"/>
      <c r="DQ31" s="52"/>
      <c r="DR31" s="52"/>
      <c r="DS31" s="52"/>
      <c r="DT31" s="69"/>
      <c r="DU31" s="52"/>
      <c r="DY31" s="69"/>
      <c r="DZ31" s="52"/>
      <c r="EB31"/>
      <c r="EC31" s="23"/>
      <c r="ED31" s="69"/>
      <c r="EE31" s="23"/>
      <c r="EF31" s="23"/>
      <c r="EG31" s="23"/>
      <c r="EH31" s="23"/>
      <c r="EI31" s="23"/>
      <c r="EJ31" s="23"/>
      <c r="EK31" s="23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/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/>
      <c r="FK31" s="125"/>
      <c r="FL31" s="125"/>
      <c r="FM31" s="125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</row>
    <row r="32" spans="1:245" x14ac:dyDescent="0.2">
      <c r="C32" t="s">
        <v>92</v>
      </c>
      <c r="D32" s="23">
        <f t="shared" si="514"/>
        <v>192</v>
      </c>
      <c r="E32" s="23">
        <f t="shared" si="515"/>
        <v>96</v>
      </c>
      <c r="F32" s="95">
        <f t="shared" si="516"/>
        <v>96</v>
      </c>
      <c r="G32" s="24">
        <f t="shared" si="563"/>
        <v>384</v>
      </c>
      <c r="H32" s="23">
        <f t="shared" si="517"/>
        <v>288</v>
      </c>
      <c r="I32" s="23">
        <f t="shared" si="518"/>
        <v>144</v>
      </c>
      <c r="J32" s="95">
        <f t="shared" si="519"/>
        <v>144</v>
      </c>
      <c r="K32" s="24">
        <f t="shared" si="564"/>
        <v>576</v>
      </c>
      <c r="L32" s="36"/>
      <c r="M32" s="23">
        <f t="shared" si="520"/>
        <v>192</v>
      </c>
      <c r="N32" s="23">
        <f t="shared" si="521"/>
        <v>96</v>
      </c>
      <c r="O32" s="95">
        <f t="shared" si="522"/>
        <v>96</v>
      </c>
      <c r="P32" s="24">
        <f t="shared" si="565"/>
        <v>384</v>
      </c>
      <c r="Q32" s="23">
        <f t="shared" si="523"/>
        <v>288</v>
      </c>
      <c r="R32" s="23">
        <f t="shared" si="524"/>
        <v>144</v>
      </c>
      <c r="S32" s="95">
        <f t="shared" si="525"/>
        <v>144</v>
      </c>
      <c r="T32" s="24">
        <f t="shared" si="566"/>
        <v>576</v>
      </c>
      <c r="U32" s="23"/>
      <c r="V32" s="23">
        <f t="shared" si="526"/>
        <v>192</v>
      </c>
      <c r="W32" s="23">
        <f t="shared" si="527"/>
        <v>96</v>
      </c>
      <c r="X32" s="95">
        <f t="shared" si="528"/>
        <v>96</v>
      </c>
      <c r="Y32" s="24">
        <f t="shared" si="567"/>
        <v>384</v>
      </c>
      <c r="Z32" s="23">
        <f t="shared" si="529"/>
        <v>288</v>
      </c>
      <c r="AA32" s="23">
        <f t="shared" si="530"/>
        <v>144</v>
      </c>
      <c r="AB32" s="95">
        <f t="shared" si="531"/>
        <v>144</v>
      </c>
      <c r="AC32" s="24">
        <f t="shared" si="568"/>
        <v>576</v>
      </c>
      <c r="AD32" s="23"/>
      <c r="AE32" s="23">
        <f t="shared" si="532"/>
        <v>192</v>
      </c>
      <c r="AF32" s="23">
        <f t="shared" si="533"/>
        <v>96</v>
      </c>
      <c r="AG32" s="95">
        <f t="shared" si="534"/>
        <v>96</v>
      </c>
      <c r="AH32" s="24">
        <f t="shared" si="569"/>
        <v>384</v>
      </c>
      <c r="AI32" s="23">
        <f t="shared" si="535"/>
        <v>288</v>
      </c>
      <c r="AJ32" s="23">
        <f t="shared" si="536"/>
        <v>144</v>
      </c>
      <c r="AK32" s="95">
        <f t="shared" si="537"/>
        <v>144</v>
      </c>
      <c r="AL32" s="24">
        <f t="shared" si="570"/>
        <v>576</v>
      </c>
      <c r="AM32" s="23"/>
      <c r="AN32" s="23"/>
      <c r="AO32" s="23">
        <f t="shared" si="538"/>
        <v>96</v>
      </c>
      <c r="AP32" s="23">
        <f t="shared" si="539"/>
        <v>96</v>
      </c>
      <c r="AQ32" s="95">
        <f t="shared" si="540"/>
        <v>96</v>
      </c>
      <c r="AR32" s="24">
        <f t="shared" si="571"/>
        <v>288</v>
      </c>
      <c r="AS32" s="13"/>
      <c r="AT32" s="23">
        <f t="shared" si="541"/>
        <v>144</v>
      </c>
      <c r="AU32" s="23">
        <f t="shared" si="542"/>
        <v>144</v>
      </c>
      <c r="AV32" s="95">
        <f t="shared" si="543"/>
        <v>144</v>
      </c>
      <c r="AW32" s="24">
        <f t="shared" si="572"/>
        <v>432</v>
      </c>
      <c r="AX32" s="13"/>
      <c r="AY32" s="23">
        <f t="shared" si="544"/>
        <v>0</v>
      </c>
      <c r="AZ32" s="23">
        <f t="shared" si="545"/>
        <v>0</v>
      </c>
      <c r="BA32" s="95">
        <f t="shared" si="546"/>
        <v>96</v>
      </c>
      <c r="BB32" s="24">
        <f t="shared" si="573"/>
        <v>96</v>
      </c>
      <c r="BC32" s="23"/>
      <c r="BD32" s="23">
        <f t="shared" si="547"/>
        <v>0</v>
      </c>
      <c r="BE32" s="23">
        <f t="shared" si="548"/>
        <v>0</v>
      </c>
      <c r="BF32" s="95">
        <f t="shared" si="549"/>
        <v>144</v>
      </c>
      <c r="BG32" s="24">
        <f t="shared" si="574"/>
        <v>144</v>
      </c>
      <c r="BH32" s="23"/>
      <c r="BI32" s="23">
        <f t="shared" si="550"/>
        <v>96</v>
      </c>
      <c r="BJ32" s="23">
        <f t="shared" si="551"/>
        <v>48</v>
      </c>
      <c r="BK32" s="23">
        <f t="shared" si="552"/>
        <v>0</v>
      </c>
      <c r="BL32" s="95">
        <f t="shared" si="553"/>
        <v>96</v>
      </c>
      <c r="BM32" s="24">
        <f t="shared" si="575"/>
        <v>240</v>
      </c>
      <c r="BN32" s="23"/>
      <c r="BO32" s="23">
        <f t="shared" si="554"/>
        <v>144</v>
      </c>
      <c r="BP32" s="23">
        <f t="shared" si="555"/>
        <v>72</v>
      </c>
      <c r="BQ32" s="23">
        <f t="shared" si="556"/>
        <v>0</v>
      </c>
      <c r="BR32" s="95">
        <f t="shared" si="557"/>
        <v>144</v>
      </c>
      <c r="BS32" s="24">
        <f t="shared" si="576"/>
        <v>360</v>
      </c>
      <c r="BT32" s="13"/>
      <c r="BU32" s="23">
        <f t="shared" si="577"/>
        <v>384</v>
      </c>
      <c r="BV32" s="23">
        <f t="shared" si="558"/>
        <v>192</v>
      </c>
      <c r="BW32" s="95">
        <f t="shared" si="558"/>
        <v>192</v>
      </c>
      <c r="BX32" s="24">
        <f t="shared" si="578"/>
        <v>768</v>
      </c>
      <c r="BY32" s="23"/>
      <c r="BZ32" s="23">
        <f t="shared" si="579"/>
        <v>576</v>
      </c>
      <c r="CA32" s="23">
        <f t="shared" si="559"/>
        <v>288</v>
      </c>
      <c r="CB32" s="95">
        <f t="shared" si="559"/>
        <v>288</v>
      </c>
      <c r="CC32" s="24">
        <f t="shared" si="580"/>
        <v>1152</v>
      </c>
      <c r="CD32" s="23"/>
      <c r="CE32" s="23">
        <f t="shared" si="581"/>
        <v>384</v>
      </c>
      <c r="CF32" s="23">
        <f t="shared" si="560"/>
        <v>192</v>
      </c>
      <c r="CG32" s="95">
        <f t="shared" si="560"/>
        <v>192</v>
      </c>
      <c r="CH32" s="24">
        <f t="shared" si="582"/>
        <v>768</v>
      </c>
      <c r="CI32" s="23"/>
      <c r="CJ32" s="23">
        <f t="shared" si="583"/>
        <v>576</v>
      </c>
      <c r="CK32" s="23">
        <f t="shared" si="561"/>
        <v>288</v>
      </c>
      <c r="CL32" s="95">
        <f t="shared" si="561"/>
        <v>288</v>
      </c>
      <c r="CM32" s="24">
        <f t="shared" si="584"/>
        <v>1152</v>
      </c>
      <c r="CN32" s="23"/>
      <c r="CO32" s="86">
        <f t="shared" si="562"/>
        <v>336</v>
      </c>
      <c r="CP32" s="23"/>
      <c r="CQ32" s="87">
        <f t="shared" si="585"/>
        <v>672</v>
      </c>
      <c r="CR32" s="23"/>
      <c r="CS32" s="88">
        <f t="shared" si="586"/>
        <v>1008</v>
      </c>
      <c r="CT32" s="23"/>
      <c r="CU32" s="69"/>
      <c r="CV32" s="52"/>
      <c r="CZ32" s="70"/>
      <c r="DA32" s="52"/>
      <c r="DE32" s="70"/>
      <c r="DF32" s="52"/>
      <c r="DG32" s="52"/>
      <c r="DH32" s="52"/>
      <c r="DI32" s="52"/>
      <c r="DJ32" s="70"/>
      <c r="DK32" s="52"/>
      <c r="DL32" s="52"/>
      <c r="DM32" s="52"/>
      <c r="DN32" s="52"/>
      <c r="DO32" s="69"/>
      <c r="DP32" s="52"/>
      <c r="DT32" s="69"/>
      <c r="DU32" s="52"/>
      <c r="DV32" s="52"/>
      <c r="DW32" s="52"/>
      <c r="DX32" s="52"/>
      <c r="DY32" s="69"/>
      <c r="DZ32" s="52"/>
      <c r="EB32"/>
      <c r="EC32" s="23"/>
      <c r="ED32" s="69"/>
      <c r="EE32" s="23"/>
      <c r="EF32" s="23"/>
      <c r="EG32" s="23"/>
      <c r="EH32" s="23"/>
      <c r="EI32" s="23"/>
      <c r="EJ32" s="23"/>
      <c r="EK32" s="23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</row>
    <row r="33" spans="3:197" x14ac:dyDescent="0.2">
      <c r="C33" t="s">
        <v>42</v>
      </c>
      <c r="D33" s="23">
        <f t="shared" si="514"/>
        <v>192</v>
      </c>
      <c r="E33" s="23">
        <f t="shared" si="515"/>
        <v>96</v>
      </c>
      <c r="F33" s="95">
        <f t="shared" si="516"/>
        <v>96</v>
      </c>
      <c r="G33" s="24">
        <f t="shared" si="563"/>
        <v>384</v>
      </c>
      <c r="H33" s="23">
        <f t="shared" si="517"/>
        <v>288</v>
      </c>
      <c r="I33" s="23">
        <f t="shared" si="518"/>
        <v>144</v>
      </c>
      <c r="J33" s="95">
        <f t="shared" si="519"/>
        <v>144</v>
      </c>
      <c r="K33" s="24">
        <f t="shared" si="564"/>
        <v>576</v>
      </c>
      <c r="L33" s="36"/>
      <c r="M33" s="23">
        <f t="shared" si="520"/>
        <v>192</v>
      </c>
      <c r="N33" s="23">
        <f t="shared" si="521"/>
        <v>96</v>
      </c>
      <c r="O33" s="95">
        <f t="shared" si="522"/>
        <v>96</v>
      </c>
      <c r="P33" s="24">
        <f t="shared" si="565"/>
        <v>384</v>
      </c>
      <c r="Q33" s="23">
        <f t="shared" si="523"/>
        <v>288</v>
      </c>
      <c r="R33" s="23">
        <f t="shared" si="524"/>
        <v>144</v>
      </c>
      <c r="S33" s="95">
        <f t="shared" si="525"/>
        <v>144</v>
      </c>
      <c r="T33" s="24">
        <f t="shared" si="566"/>
        <v>576</v>
      </c>
      <c r="U33" s="23"/>
      <c r="V33" s="23">
        <f t="shared" si="526"/>
        <v>192</v>
      </c>
      <c r="W33" s="23">
        <f t="shared" si="527"/>
        <v>96</v>
      </c>
      <c r="X33" s="95">
        <f t="shared" si="528"/>
        <v>96</v>
      </c>
      <c r="Y33" s="24">
        <f t="shared" si="567"/>
        <v>384</v>
      </c>
      <c r="Z33" s="23">
        <f t="shared" si="529"/>
        <v>288</v>
      </c>
      <c r="AA33" s="23">
        <f t="shared" si="530"/>
        <v>144</v>
      </c>
      <c r="AB33" s="95">
        <f t="shared" si="531"/>
        <v>144</v>
      </c>
      <c r="AC33" s="24">
        <f t="shared" si="568"/>
        <v>576</v>
      </c>
      <c r="AD33" s="23"/>
      <c r="AE33" s="23">
        <f t="shared" si="532"/>
        <v>192</v>
      </c>
      <c r="AF33" s="23">
        <f t="shared" si="533"/>
        <v>96</v>
      </c>
      <c r="AG33" s="95">
        <f t="shared" si="534"/>
        <v>96</v>
      </c>
      <c r="AH33" s="24">
        <f t="shared" si="569"/>
        <v>384</v>
      </c>
      <c r="AI33" s="23">
        <f t="shared" si="535"/>
        <v>288</v>
      </c>
      <c r="AJ33" s="23">
        <f t="shared" si="536"/>
        <v>144</v>
      </c>
      <c r="AK33" s="95">
        <f t="shared" si="537"/>
        <v>144</v>
      </c>
      <c r="AL33" s="24">
        <f t="shared" si="570"/>
        <v>576</v>
      </c>
      <c r="AM33" s="23"/>
      <c r="AN33" s="23"/>
      <c r="AO33" s="23">
        <f t="shared" si="538"/>
        <v>96</v>
      </c>
      <c r="AP33" s="23">
        <f t="shared" si="539"/>
        <v>96</v>
      </c>
      <c r="AQ33" s="95">
        <f t="shared" si="540"/>
        <v>96</v>
      </c>
      <c r="AR33" s="24">
        <f t="shared" si="571"/>
        <v>288</v>
      </c>
      <c r="AS33" s="13"/>
      <c r="AT33" s="23">
        <f t="shared" si="541"/>
        <v>144</v>
      </c>
      <c r="AU33" s="23">
        <f t="shared" si="542"/>
        <v>144</v>
      </c>
      <c r="AV33" s="95">
        <f t="shared" si="543"/>
        <v>144</v>
      </c>
      <c r="AW33" s="24">
        <f t="shared" si="572"/>
        <v>432</v>
      </c>
      <c r="AX33" s="13"/>
      <c r="AY33" s="23">
        <f t="shared" si="544"/>
        <v>0</v>
      </c>
      <c r="AZ33" s="23">
        <f t="shared" si="545"/>
        <v>0</v>
      </c>
      <c r="BA33" s="95">
        <f t="shared" si="546"/>
        <v>96</v>
      </c>
      <c r="BB33" s="24">
        <f t="shared" si="573"/>
        <v>96</v>
      </c>
      <c r="BC33" s="23"/>
      <c r="BD33" s="23">
        <f t="shared" si="547"/>
        <v>0</v>
      </c>
      <c r="BE33" s="23">
        <f t="shared" si="548"/>
        <v>0</v>
      </c>
      <c r="BF33" s="95">
        <f t="shared" si="549"/>
        <v>144</v>
      </c>
      <c r="BG33" s="24">
        <f t="shared" si="574"/>
        <v>144</v>
      </c>
      <c r="BH33" s="23"/>
      <c r="BI33" s="23">
        <f t="shared" si="550"/>
        <v>96</v>
      </c>
      <c r="BJ33" s="23">
        <f t="shared" si="551"/>
        <v>48</v>
      </c>
      <c r="BK33" s="23">
        <f t="shared" si="552"/>
        <v>0</v>
      </c>
      <c r="BL33" s="95">
        <f t="shared" si="553"/>
        <v>96</v>
      </c>
      <c r="BM33" s="24">
        <f t="shared" si="575"/>
        <v>240</v>
      </c>
      <c r="BN33" s="23"/>
      <c r="BO33" s="23">
        <f t="shared" si="554"/>
        <v>144</v>
      </c>
      <c r="BP33" s="23">
        <f t="shared" si="555"/>
        <v>72</v>
      </c>
      <c r="BQ33" s="23">
        <f t="shared" si="556"/>
        <v>0</v>
      </c>
      <c r="BR33" s="95">
        <f t="shared" si="557"/>
        <v>144</v>
      </c>
      <c r="BS33" s="24">
        <f t="shared" si="576"/>
        <v>360</v>
      </c>
      <c r="BT33" s="13"/>
      <c r="BU33" s="23">
        <f t="shared" si="577"/>
        <v>384</v>
      </c>
      <c r="BV33" s="23">
        <f t="shared" si="558"/>
        <v>192</v>
      </c>
      <c r="BW33" s="95">
        <f t="shared" si="558"/>
        <v>192</v>
      </c>
      <c r="BX33" s="24">
        <f t="shared" si="578"/>
        <v>768</v>
      </c>
      <c r="BY33" s="23"/>
      <c r="BZ33" s="23">
        <f t="shared" si="579"/>
        <v>576</v>
      </c>
      <c r="CA33" s="23">
        <f t="shared" si="559"/>
        <v>288</v>
      </c>
      <c r="CB33" s="95">
        <f t="shared" si="559"/>
        <v>288</v>
      </c>
      <c r="CC33" s="24">
        <f t="shared" si="580"/>
        <v>1152</v>
      </c>
      <c r="CD33" s="23"/>
      <c r="CE33" s="23">
        <f t="shared" si="581"/>
        <v>384</v>
      </c>
      <c r="CF33" s="23">
        <f t="shared" si="560"/>
        <v>192</v>
      </c>
      <c r="CG33" s="95">
        <f t="shared" si="560"/>
        <v>192</v>
      </c>
      <c r="CH33" s="24">
        <f t="shared" si="582"/>
        <v>768</v>
      </c>
      <c r="CI33" s="23"/>
      <c r="CJ33" s="23">
        <f t="shared" si="583"/>
        <v>576</v>
      </c>
      <c r="CK33" s="23">
        <f t="shared" si="561"/>
        <v>288</v>
      </c>
      <c r="CL33" s="95">
        <f t="shared" si="561"/>
        <v>288</v>
      </c>
      <c r="CM33" s="24">
        <f t="shared" si="584"/>
        <v>1152</v>
      </c>
      <c r="CN33" s="23"/>
      <c r="CO33" s="86">
        <f t="shared" si="562"/>
        <v>336</v>
      </c>
      <c r="CP33" s="23"/>
      <c r="CQ33" s="87">
        <f t="shared" si="585"/>
        <v>672</v>
      </c>
      <c r="CR33" s="23"/>
      <c r="CS33" s="88">
        <f t="shared" si="586"/>
        <v>1008</v>
      </c>
      <c r="CT33" s="23"/>
      <c r="CU33" s="69"/>
      <c r="CV33" s="52"/>
      <c r="CW33" s="52"/>
      <c r="CX33" s="52"/>
      <c r="CY33" s="52"/>
      <c r="CZ33" s="70"/>
      <c r="DA33" s="52"/>
      <c r="DE33" s="70"/>
      <c r="DF33" s="52"/>
      <c r="DJ33" s="70"/>
      <c r="DK33" s="52"/>
      <c r="DO33" s="69"/>
      <c r="DP33" s="52"/>
      <c r="DT33" s="69"/>
      <c r="DU33" s="52"/>
      <c r="DY33" s="69"/>
      <c r="DZ33" s="52"/>
      <c r="EA33" s="52"/>
      <c r="EB33" s="52"/>
      <c r="EC33" s="35"/>
      <c r="ED33" s="69"/>
      <c r="EE33" s="23"/>
      <c r="EF33" s="23"/>
      <c r="EG33" s="23"/>
      <c r="EH33" s="23"/>
      <c r="EI33" s="23"/>
      <c r="EJ33" s="23"/>
      <c r="EK33" s="23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</row>
    <row r="34" spans="3:197" x14ac:dyDescent="0.2">
      <c r="C34" s="52" t="s">
        <v>59</v>
      </c>
      <c r="D34" s="23">
        <f t="shared" si="514"/>
        <v>192</v>
      </c>
      <c r="E34" s="23">
        <f t="shared" si="515"/>
        <v>96</v>
      </c>
      <c r="F34" s="95">
        <f t="shared" si="516"/>
        <v>96</v>
      </c>
      <c r="G34" s="24">
        <f t="shared" si="563"/>
        <v>384</v>
      </c>
      <c r="H34" s="23">
        <f t="shared" si="517"/>
        <v>288</v>
      </c>
      <c r="I34" s="23">
        <f t="shared" si="518"/>
        <v>144</v>
      </c>
      <c r="J34" s="95">
        <f t="shared" si="519"/>
        <v>144</v>
      </c>
      <c r="K34" s="24">
        <f t="shared" si="564"/>
        <v>576</v>
      </c>
      <c r="L34" s="36"/>
      <c r="M34" s="23">
        <f t="shared" si="520"/>
        <v>192</v>
      </c>
      <c r="N34" s="23">
        <f t="shared" si="521"/>
        <v>96</v>
      </c>
      <c r="O34" s="95">
        <f t="shared" si="522"/>
        <v>96</v>
      </c>
      <c r="P34" s="24">
        <f t="shared" si="565"/>
        <v>384</v>
      </c>
      <c r="Q34" s="23">
        <f t="shared" si="523"/>
        <v>288</v>
      </c>
      <c r="R34" s="23">
        <f t="shared" si="524"/>
        <v>144</v>
      </c>
      <c r="S34" s="95">
        <f t="shared" si="525"/>
        <v>144</v>
      </c>
      <c r="T34" s="24">
        <f t="shared" si="566"/>
        <v>576</v>
      </c>
      <c r="U34" s="23"/>
      <c r="V34" s="23">
        <f t="shared" si="526"/>
        <v>192</v>
      </c>
      <c r="W34" s="23">
        <f t="shared" si="527"/>
        <v>96</v>
      </c>
      <c r="X34" s="95">
        <f t="shared" si="528"/>
        <v>96</v>
      </c>
      <c r="Y34" s="24">
        <f t="shared" si="567"/>
        <v>384</v>
      </c>
      <c r="Z34" s="23">
        <f t="shared" si="529"/>
        <v>288</v>
      </c>
      <c r="AA34" s="23">
        <f t="shared" si="530"/>
        <v>144</v>
      </c>
      <c r="AB34" s="95">
        <f t="shared" si="531"/>
        <v>144</v>
      </c>
      <c r="AC34" s="24">
        <f t="shared" si="568"/>
        <v>576</v>
      </c>
      <c r="AD34" s="23"/>
      <c r="AE34" s="23">
        <f t="shared" si="532"/>
        <v>192</v>
      </c>
      <c r="AF34" s="23">
        <f t="shared" si="533"/>
        <v>96</v>
      </c>
      <c r="AG34" s="95">
        <f t="shared" si="534"/>
        <v>96</v>
      </c>
      <c r="AH34" s="24">
        <f t="shared" si="569"/>
        <v>384</v>
      </c>
      <c r="AI34" s="23">
        <f t="shared" si="535"/>
        <v>288</v>
      </c>
      <c r="AJ34" s="23">
        <f t="shared" si="536"/>
        <v>144</v>
      </c>
      <c r="AK34" s="95">
        <f t="shared" si="537"/>
        <v>144</v>
      </c>
      <c r="AL34" s="24">
        <f t="shared" si="570"/>
        <v>576</v>
      </c>
      <c r="AM34" s="23"/>
      <c r="AN34" s="23"/>
      <c r="AO34" s="23">
        <f t="shared" si="538"/>
        <v>96</v>
      </c>
      <c r="AP34" s="23">
        <f t="shared" si="539"/>
        <v>96</v>
      </c>
      <c r="AQ34" s="95">
        <f t="shared" si="540"/>
        <v>96</v>
      </c>
      <c r="AR34" s="24">
        <f t="shared" si="571"/>
        <v>288</v>
      </c>
      <c r="AS34" s="13"/>
      <c r="AT34" s="23">
        <f t="shared" si="541"/>
        <v>144</v>
      </c>
      <c r="AU34" s="23">
        <f t="shared" si="542"/>
        <v>144</v>
      </c>
      <c r="AV34" s="95">
        <f t="shared" si="543"/>
        <v>144</v>
      </c>
      <c r="AW34" s="24">
        <f t="shared" si="572"/>
        <v>432</v>
      </c>
      <c r="AX34" s="13"/>
      <c r="AY34" s="23">
        <f t="shared" si="544"/>
        <v>0</v>
      </c>
      <c r="AZ34" s="23">
        <f t="shared" si="545"/>
        <v>0</v>
      </c>
      <c r="BA34" s="95">
        <f t="shared" si="546"/>
        <v>96</v>
      </c>
      <c r="BB34" s="24">
        <f t="shared" si="573"/>
        <v>96</v>
      </c>
      <c r="BC34" s="23"/>
      <c r="BD34" s="23">
        <f t="shared" si="547"/>
        <v>0</v>
      </c>
      <c r="BE34" s="23">
        <f t="shared" si="548"/>
        <v>0</v>
      </c>
      <c r="BF34" s="95">
        <f t="shared" si="549"/>
        <v>144</v>
      </c>
      <c r="BG34" s="24">
        <f t="shared" si="574"/>
        <v>144</v>
      </c>
      <c r="BH34" s="23"/>
      <c r="BI34" s="23">
        <f t="shared" si="550"/>
        <v>96</v>
      </c>
      <c r="BJ34" s="23">
        <f t="shared" si="551"/>
        <v>48</v>
      </c>
      <c r="BK34" s="23">
        <f t="shared" si="552"/>
        <v>0</v>
      </c>
      <c r="BL34" s="95">
        <f t="shared" si="553"/>
        <v>96</v>
      </c>
      <c r="BM34" s="24">
        <f t="shared" si="575"/>
        <v>240</v>
      </c>
      <c r="BN34" s="23"/>
      <c r="BO34" s="23">
        <f t="shared" si="554"/>
        <v>144</v>
      </c>
      <c r="BP34" s="23">
        <f t="shared" si="555"/>
        <v>72</v>
      </c>
      <c r="BQ34" s="23">
        <f t="shared" si="556"/>
        <v>0</v>
      </c>
      <c r="BR34" s="95">
        <f t="shared" si="557"/>
        <v>144</v>
      </c>
      <c r="BS34" s="24">
        <f t="shared" si="576"/>
        <v>360</v>
      </c>
      <c r="BT34" s="13"/>
      <c r="BU34" s="23">
        <f t="shared" si="577"/>
        <v>384</v>
      </c>
      <c r="BV34" s="23">
        <f t="shared" si="558"/>
        <v>192</v>
      </c>
      <c r="BW34" s="95">
        <f t="shared" si="558"/>
        <v>192</v>
      </c>
      <c r="BX34" s="24">
        <f t="shared" si="578"/>
        <v>768</v>
      </c>
      <c r="BY34" s="23"/>
      <c r="BZ34" s="23">
        <f t="shared" si="579"/>
        <v>576</v>
      </c>
      <c r="CA34" s="23">
        <f t="shared" si="559"/>
        <v>288</v>
      </c>
      <c r="CB34" s="95">
        <f t="shared" si="559"/>
        <v>288</v>
      </c>
      <c r="CC34" s="24">
        <f t="shared" si="580"/>
        <v>1152</v>
      </c>
      <c r="CD34" s="23"/>
      <c r="CE34" s="23">
        <f t="shared" si="581"/>
        <v>384</v>
      </c>
      <c r="CF34" s="23">
        <f t="shared" si="560"/>
        <v>192</v>
      </c>
      <c r="CG34" s="95">
        <f t="shared" si="560"/>
        <v>192</v>
      </c>
      <c r="CH34" s="24">
        <f t="shared" si="582"/>
        <v>768</v>
      </c>
      <c r="CI34" s="23"/>
      <c r="CJ34" s="23">
        <f t="shared" si="583"/>
        <v>576</v>
      </c>
      <c r="CK34" s="23">
        <f t="shared" si="561"/>
        <v>288</v>
      </c>
      <c r="CL34" s="95">
        <f t="shared" si="561"/>
        <v>288</v>
      </c>
      <c r="CM34" s="24">
        <f t="shared" si="584"/>
        <v>1152</v>
      </c>
      <c r="CN34" s="23"/>
      <c r="CO34" s="86">
        <f t="shared" si="562"/>
        <v>336</v>
      </c>
      <c r="CP34" s="23"/>
      <c r="CQ34" s="87">
        <f t="shared" si="585"/>
        <v>672</v>
      </c>
      <c r="CR34" s="23"/>
      <c r="CS34" s="88">
        <f t="shared" si="586"/>
        <v>1008</v>
      </c>
      <c r="CT34" s="23"/>
      <c r="CU34" s="69"/>
      <c r="CV34" s="52"/>
      <c r="CZ34" s="70"/>
      <c r="DA34" s="52"/>
      <c r="DE34" s="70"/>
      <c r="DF34" s="52"/>
      <c r="DJ34" s="70"/>
      <c r="DK34" s="52"/>
      <c r="DO34" s="69"/>
      <c r="DP34" s="71"/>
      <c r="DQ34" s="71"/>
      <c r="DR34" s="71"/>
      <c r="DS34" s="71"/>
      <c r="DT34" s="69"/>
      <c r="DU34" s="52"/>
      <c r="DY34" s="69"/>
      <c r="DZ34" s="52"/>
      <c r="EB34"/>
      <c r="EC34" s="23"/>
      <c r="ED34" s="69"/>
      <c r="EE34" s="23"/>
      <c r="EF34" s="23"/>
      <c r="EG34" s="23"/>
      <c r="EH34" s="23"/>
      <c r="EI34" s="23"/>
      <c r="EJ34" s="23"/>
      <c r="EK34" s="23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</row>
    <row r="35" spans="3:197" x14ac:dyDescent="0.2">
      <c r="C35" s="52" t="s">
        <v>40</v>
      </c>
      <c r="D35" s="23">
        <f t="shared" si="514"/>
        <v>192</v>
      </c>
      <c r="E35" s="23">
        <f t="shared" si="515"/>
        <v>96</v>
      </c>
      <c r="F35" s="95">
        <f t="shared" si="516"/>
        <v>96</v>
      </c>
      <c r="G35" s="24">
        <f t="shared" si="563"/>
        <v>384</v>
      </c>
      <c r="H35" s="23">
        <f t="shared" si="517"/>
        <v>288</v>
      </c>
      <c r="I35" s="23">
        <f t="shared" si="518"/>
        <v>144</v>
      </c>
      <c r="J35" s="95">
        <f t="shared" si="519"/>
        <v>144</v>
      </c>
      <c r="K35" s="24">
        <f t="shared" si="564"/>
        <v>576</v>
      </c>
      <c r="L35" s="36"/>
      <c r="M35" s="23">
        <f t="shared" si="520"/>
        <v>192</v>
      </c>
      <c r="N35" s="23">
        <f t="shared" si="521"/>
        <v>96</v>
      </c>
      <c r="O35" s="95">
        <f t="shared" si="522"/>
        <v>96</v>
      </c>
      <c r="P35" s="24">
        <f t="shared" si="565"/>
        <v>384</v>
      </c>
      <c r="Q35" s="23">
        <f t="shared" si="523"/>
        <v>288</v>
      </c>
      <c r="R35" s="23">
        <f t="shared" si="524"/>
        <v>144</v>
      </c>
      <c r="S35" s="95">
        <f t="shared" si="525"/>
        <v>144</v>
      </c>
      <c r="T35" s="24">
        <f t="shared" si="566"/>
        <v>576</v>
      </c>
      <c r="U35" s="23"/>
      <c r="V35" s="23">
        <f t="shared" si="526"/>
        <v>192</v>
      </c>
      <c r="W35" s="23">
        <f t="shared" si="527"/>
        <v>96</v>
      </c>
      <c r="X35" s="95">
        <f t="shared" si="528"/>
        <v>96</v>
      </c>
      <c r="Y35" s="24">
        <f t="shared" si="567"/>
        <v>384</v>
      </c>
      <c r="Z35" s="23">
        <f t="shared" si="529"/>
        <v>288</v>
      </c>
      <c r="AA35" s="23">
        <f t="shared" si="530"/>
        <v>144</v>
      </c>
      <c r="AB35" s="95">
        <f t="shared" si="531"/>
        <v>144</v>
      </c>
      <c r="AC35" s="24">
        <f t="shared" si="568"/>
        <v>576</v>
      </c>
      <c r="AD35" s="23"/>
      <c r="AE35" s="23">
        <f t="shared" si="532"/>
        <v>192</v>
      </c>
      <c r="AF35" s="23">
        <f t="shared" si="533"/>
        <v>96</v>
      </c>
      <c r="AG35" s="95">
        <f t="shared" si="534"/>
        <v>96</v>
      </c>
      <c r="AH35" s="24">
        <f t="shared" si="569"/>
        <v>384</v>
      </c>
      <c r="AI35" s="23">
        <f t="shared" si="535"/>
        <v>288</v>
      </c>
      <c r="AJ35" s="23">
        <f t="shared" si="536"/>
        <v>144</v>
      </c>
      <c r="AK35" s="95">
        <f t="shared" si="537"/>
        <v>144</v>
      </c>
      <c r="AL35" s="24">
        <f t="shared" si="570"/>
        <v>576</v>
      </c>
      <c r="AM35" s="23"/>
      <c r="AN35" s="23"/>
      <c r="AO35" s="23">
        <f t="shared" si="538"/>
        <v>96</v>
      </c>
      <c r="AP35" s="23">
        <f t="shared" si="539"/>
        <v>96</v>
      </c>
      <c r="AQ35" s="95">
        <f t="shared" si="540"/>
        <v>96</v>
      </c>
      <c r="AR35" s="24">
        <f t="shared" si="571"/>
        <v>288</v>
      </c>
      <c r="AS35" s="13"/>
      <c r="AT35" s="23">
        <f t="shared" si="541"/>
        <v>144</v>
      </c>
      <c r="AU35" s="23">
        <f t="shared" si="542"/>
        <v>144</v>
      </c>
      <c r="AV35" s="95">
        <f t="shared" si="543"/>
        <v>144</v>
      </c>
      <c r="AW35" s="24">
        <f t="shared" si="572"/>
        <v>432</v>
      </c>
      <c r="AX35" s="13"/>
      <c r="AY35" s="23">
        <f t="shared" si="544"/>
        <v>0</v>
      </c>
      <c r="AZ35" s="23">
        <f t="shared" si="545"/>
        <v>0</v>
      </c>
      <c r="BA35" s="95">
        <f t="shared" si="546"/>
        <v>96</v>
      </c>
      <c r="BB35" s="24">
        <f t="shared" si="573"/>
        <v>96</v>
      </c>
      <c r="BC35" s="23"/>
      <c r="BD35" s="23">
        <f t="shared" si="547"/>
        <v>0</v>
      </c>
      <c r="BE35" s="23">
        <f t="shared" si="548"/>
        <v>0</v>
      </c>
      <c r="BF35" s="95">
        <f t="shared" si="549"/>
        <v>144</v>
      </c>
      <c r="BG35" s="24">
        <f t="shared" si="574"/>
        <v>144</v>
      </c>
      <c r="BH35" s="23"/>
      <c r="BI35" s="23">
        <f t="shared" si="550"/>
        <v>96</v>
      </c>
      <c r="BJ35" s="23">
        <f t="shared" si="551"/>
        <v>48</v>
      </c>
      <c r="BK35" s="23">
        <f t="shared" si="552"/>
        <v>0</v>
      </c>
      <c r="BL35" s="95">
        <f t="shared" si="553"/>
        <v>96</v>
      </c>
      <c r="BM35" s="24">
        <f t="shared" si="575"/>
        <v>240</v>
      </c>
      <c r="BN35" s="23"/>
      <c r="BO35" s="23">
        <f t="shared" si="554"/>
        <v>144</v>
      </c>
      <c r="BP35" s="23">
        <f t="shared" si="555"/>
        <v>72</v>
      </c>
      <c r="BQ35" s="23">
        <f t="shared" si="556"/>
        <v>0</v>
      </c>
      <c r="BR35" s="95">
        <f t="shared" si="557"/>
        <v>144</v>
      </c>
      <c r="BS35" s="24">
        <f t="shared" si="576"/>
        <v>360</v>
      </c>
      <c r="BT35" s="13"/>
      <c r="BU35" s="23">
        <f t="shared" si="577"/>
        <v>384</v>
      </c>
      <c r="BV35" s="23">
        <f t="shared" si="558"/>
        <v>192</v>
      </c>
      <c r="BW35" s="95">
        <f t="shared" si="558"/>
        <v>192</v>
      </c>
      <c r="BX35" s="24">
        <f t="shared" si="578"/>
        <v>768</v>
      </c>
      <c r="BY35" s="23"/>
      <c r="BZ35" s="23">
        <f t="shared" si="579"/>
        <v>576</v>
      </c>
      <c r="CA35" s="23">
        <f t="shared" si="559"/>
        <v>288</v>
      </c>
      <c r="CB35" s="95">
        <f t="shared" si="559"/>
        <v>288</v>
      </c>
      <c r="CC35" s="24">
        <f t="shared" si="580"/>
        <v>1152</v>
      </c>
      <c r="CD35" s="23"/>
      <c r="CE35" s="23">
        <f t="shared" si="581"/>
        <v>384</v>
      </c>
      <c r="CF35" s="23">
        <f t="shared" si="560"/>
        <v>192</v>
      </c>
      <c r="CG35" s="95">
        <f t="shared" si="560"/>
        <v>192</v>
      </c>
      <c r="CH35" s="24">
        <f t="shared" si="582"/>
        <v>768</v>
      </c>
      <c r="CI35" s="23"/>
      <c r="CJ35" s="23">
        <f t="shared" si="583"/>
        <v>576</v>
      </c>
      <c r="CK35" s="23">
        <f t="shared" si="561"/>
        <v>288</v>
      </c>
      <c r="CL35" s="95">
        <f t="shared" si="561"/>
        <v>288</v>
      </c>
      <c r="CM35" s="24">
        <f t="shared" si="584"/>
        <v>1152</v>
      </c>
      <c r="CN35" s="23"/>
      <c r="CO35" s="86">
        <f t="shared" si="562"/>
        <v>336</v>
      </c>
      <c r="CP35" s="23"/>
      <c r="CQ35" s="87">
        <f t="shared" si="585"/>
        <v>672</v>
      </c>
      <c r="CR35" s="23"/>
      <c r="CS35" s="88">
        <f t="shared" si="586"/>
        <v>1008</v>
      </c>
      <c r="CT35" s="23"/>
      <c r="CU35" s="69"/>
      <c r="CV35" s="52"/>
      <c r="CZ35" s="70"/>
      <c r="DA35" s="71"/>
      <c r="DB35" s="71"/>
      <c r="DC35" s="71"/>
      <c r="DD35" s="71"/>
      <c r="DE35" s="70"/>
      <c r="DF35" s="71"/>
      <c r="DG35" s="71"/>
      <c r="DH35" s="71"/>
      <c r="DI35" s="71"/>
      <c r="DJ35" s="70"/>
      <c r="DK35" s="52"/>
      <c r="DO35" s="69"/>
      <c r="DP35" s="72"/>
      <c r="DQ35" s="72"/>
      <c r="DR35" s="72"/>
      <c r="DS35" s="72"/>
      <c r="DT35" s="69"/>
      <c r="DU35" s="71"/>
      <c r="DV35" s="71"/>
      <c r="DW35" s="71"/>
      <c r="DX35" s="71"/>
      <c r="DY35" s="69"/>
      <c r="DZ35" s="52"/>
      <c r="EB35"/>
      <c r="EC35" s="23"/>
      <c r="ED35" s="69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</row>
    <row r="36" spans="3:197" x14ac:dyDescent="0.2">
      <c r="C36" s="52" t="s">
        <v>93</v>
      </c>
      <c r="D36" s="23">
        <f t="shared" si="514"/>
        <v>192</v>
      </c>
      <c r="E36" s="23">
        <f t="shared" si="515"/>
        <v>96</v>
      </c>
      <c r="F36" s="95">
        <f t="shared" si="516"/>
        <v>96</v>
      </c>
      <c r="G36" s="24">
        <f t="shared" si="563"/>
        <v>384</v>
      </c>
      <c r="H36" s="23">
        <f t="shared" si="517"/>
        <v>288</v>
      </c>
      <c r="I36" s="23">
        <f t="shared" si="518"/>
        <v>144</v>
      </c>
      <c r="J36" s="95">
        <f t="shared" si="519"/>
        <v>144</v>
      </c>
      <c r="K36" s="24">
        <f t="shared" si="564"/>
        <v>576</v>
      </c>
      <c r="L36" s="36"/>
      <c r="M36" s="23">
        <f t="shared" si="520"/>
        <v>192</v>
      </c>
      <c r="N36" s="23">
        <f t="shared" si="521"/>
        <v>96</v>
      </c>
      <c r="O36" s="95">
        <f t="shared" si="522"/>
        <v>96</v>
      </c>
      <c r="P36" s="24">
        <f t="shared" si="565"/>
        <v>384</v>
      </c>
      <c r="Q36" s="23">
        <f t="shared" si="523"/>
        <v>288</v>
      </c>
      <c r="R36" s="23">
        <f t="shared" si="524"/>
        <v>144</v>
      </c>
      <c r="S36" s="95">
        <f t="shared" si="525"/>
        <v>144</v>
      </c>
      <c r="T36" s="24">
        <f t="shared" si="566"/>
        <v>576</v>
      </c>
      <c r="U36" s="23"/>
      <c r="V36" s="23">
        <f t="shared" si="526"/>
        <v>192</v>
      </c>
      <c r="W36" s="23">
        <f t="shared" si="527"/>
        <v>96</v>
      </c>
      <c r="X36" s="95">
        <f t="shared" si="528"/>
        <v>96</v>
      </c>
      <c r="Y36" s="24">
        <f t="shared" si="567"/>
        <v>384</v>
      </c>
      <c r="Z36" s="23">
        <f t="shared" si="529"/>
        <v>288</v>
      </c>
      <c r="AA36" s="23">
        <f t="shared" si="530"/>
        <v>144</v>
      </c>
      <c r="AB36" s="95">
        <f t="shared" si="531"/>
        <v>144</v>
      </c>
      <c r="AC36" s="24">
        <f t="shared" si="568"/>
        <v>576</v>
      </c>
      <c r="AD36" s="23"/>
      <c r="AE36" s="23">
        <f t="shared" si="532"/>
        <v>192</v>
      </c>
      <c r="AF36" s="23">
        <f t="shared" si="533"/>
        <v>96</v>
      </c>
      <c r="AG36" s="95">
        <f t="shared" si="534"/>
        <v>96</v>
      </c>
      <c r="AH36" s="24">
        <f t="shared" si="569"/>
        <v>384</v>
      </c>
      <c r="AI36" s="23">
        <f t="shared" si="535"/>
        <v>288</v>
      </c>
      <c r="AJ36" s="23">
        <f t="shared" si="536"/>
        <v>144</v>
      </c>
      <c r="AK36" s="95">
        <f t="shared" si="537"/>
        <v>144</v>
      </c>
      <c r="AL36" s="24">
        <f t="shared" si="570"/>
        <v>576</v>
      </c>
      <c r="AM36" s="23"/>
      <c r="AN36" s="23"/>
      <c r="AO36" s="23">
        <f t="shared" si="538"/>
        <v>96</v>
      </c>
      <c r="AP36" s="23">
        <f t="shared" si="539"/>
        <v>96</v>
      </c>
      <c r="AQ36" s="95">
        <f t="shared" si="540"/>
        <v>96</v>
      </c>
      <c r="AR36" s="24">
        <f t="shared" si="571"/>
        <v>288</v>
      </c>
      <c r="AS36" s="13"/>
      <c r="AT36" s="23">
        <f t="shared" si="541"/>
        <v>144</v>
      </c>
      <c r="AU36" s="23">
        <f t="shared" si="542"/>
        <v>144</v>
      </c>
      <c r="AV36" s="95">
        <f t="shared" si="543"/>
        <v>144</v>
      </c>
      <c r="AW36" s="24">
        <f t="shared" si="572"/>
        <v>432</v>
      </c>
      <c r="AX36" s="13"/>
      <c r="AY36" s="23">
        <f t="shared" si="544"/>
        <v>0</v>
      </c>
      <c r="AZ36" s="23">
        <f t="shared" si="545"/>
        <v>0</v>
      </c>
      <c r="BA36" s="95">
        <f t="shared" si="546"/>
        <v>96</v>
      </c>
      <c r="BB36" s="24">
        <f t="shared" si="573"/>
        <v>96</v>
      </c>
      <c r="BC36" s="23"/>
      <c r="BD36" s="23">
        <f t="shared" si="547"/>
        <v>0</v>
      </c>
      <c r="BE36" s="23">
        <f t="shared" si="548"/>
        <v>0</v>
      </c>
      <c r="BF36" s="95">
        <f t="shared" si="549"/>
        <v>144</v>
      </c>
      <c r="BG36" s="24">
        <f t="shared" si="574"/>
        <v>144</v>
      </c>
      <c r="BH36" s="23"/>
      <c r="BI36" s="23">
        <f t="shared" si="550"/>
        <v>96</v>
      </c>
      <c r="BJ36" s="23">
        <f t="shared" si="551"/>
        <v>48</v>
      </c>
      <c r="BK36" s="23">
        <f t="shared" si="552"/>
        <v>0</v>
      </c>
      <c r="BL36" s="95">
        <f t="shared" si="553"/>
        <v>96</v>
      </c>
      <c r="BM36" s="24">
        <f t="shared" si="575"/>
        <v>240</v>
      </c>
      <c r="BN36" s="23"/>
      <c r="BO36" s="23">
        <f t="shared" si="554"/>
        <v>144</v>
      </c>
      <c r="BP36" s="23">
        <f t="shared" si="555"/>
        <v>72</v>
      </c>
      <c r="BQ36" s="23">
        <f t="shared" si="556"/>
        <v>0</v>
      </c>
      <c r="BR36" s="95">
        <f t="shared" si="557"/>
        <v>144</v>
      </c>
      <c r="BS36" s="24">
        <f t="shared" si="576"/>
        <v>360</v>
      </c>
      <c r="BT36" s="13"/>
      <c r="BU36" s="23">
        <f t="shared" si="577"/>
        <v>384</v>
      </c>
      <c r="BV36" s="23">
        <f t="shared" si="558"/>
        <v>192</v>
      </c>
      <c r="BW36" s="95">
        <f t="shared" si="558"/>
        <v>192</v>
      </c>
      <c r="BX36" s="24">
        <f t="shared" si="578"/>
        <v>768</v>
      </c>
      <c r="BY36" s="23"/>
      <c r="BZ36" s="23">
        <f t="shared" si="579"/>
        <v>576</v>
      </c>
      <c r="CA36" s="23">
        <f t="shared" si="559"/>
        <v>288</v>
      </c>
      <c r="CB36" s="95">
        <f t="shared" si="559"/>
        <v>288</v>
      </c>
      <c r="CC36" s="24">
        <f t="shared" si="580"/>
        <v>1152</v>
      </c>
      <c r="CD36" s="23"/>
      <c r="CE36" s="23">
        <f t="shared" si="581"/>
        <v>384</v>
      </c>
      <c r="CF36" s="23">
        <f t="shared" si="560"/>
        <v>192</v>
      </c>
      <c r="CG36" s="95">
        <f t="shared" si="560"/>
        <v>192</v>
      </c>
      <c r="CH36" s="24">
        <f t="shared" si="582"/>
        <v>768</v>
      </c>
      <c r="CI36" s="23"/>
      <c r="CJ36" s="23">
        <f t="shared" si="583"/>
        <v>576</v>
      </c>
      <c r="CK36" s="23">
        <f t="shared" si="561"/>
        <v>288</v>
      </c>
      <c r="CL36" s="95">
        <f t="shared" si="561"/>
        <v>288</v>
      </c>
      <c r="CM36" s="24">
        <f t="shared" si="584"/>
        <v>1152</v>
      </c>
      <c r="CN36" s="23"/>
      <c r="CO36" s="86">
        <f t="shared" si="562"/>
        <v>336</v>
      </c>
      <c r="CP36" s="23"/>
      <c r="CQ36" s="87">
        <f t="shared" si="585"/>
        <v>672</v>
      </c>
      <c r="CR36" s="23"/>
      <c r="CS36" s="88">
        <f t="shared" si="586"/>
        <v>1008</v>
      </c>
      <c r="CT36" s="23"/>
      <c r="CU36" s="69"/>
      <c r="CV36" s="71"/>
      <c r="CW36" s="71"/>
      <c r="CX36" s="71"/>
      <c r="CY36" s="71"/>
      <c r="CZ36" s="69"/>
      <c r="DA36" s="71"/>
      <c r="DB36" s="71"/>
      <c r="DC36" s="71"/>
      <c r="DD36" s="71"/>
      <c r="DE36" s="70"/>
      <c r="DF36" s="71"/>
      <c r="DG36" s="71"/>
      <c r="DH36" s="71"/>
      <c r="DI36" s="71"/>
      <c r="DJ36" s="70"/>
      <c r="DK36" s="52"/>
      <c r="DO36" s="69"/>
      <c r="DP36" s="52"/>
      <c r="DT36" s="69"/>
      <c r="DU36" s="52"/>
      <c r="DY36" s="69"/>
      <c r="DZ36" s="71"/>
      <c r="EA36" s="71"/>
      <c r="EB36" s="71"/>
      <c r="EC36" s="94"/>
      <c r="ED36" s="69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</row>
    <row r="37" spans="3:197" x14ac:dyDescent="0.2">
      <c r="C37" s="52" t="s">
        <v>95</v>
      </c>
      <c r="D37" s="23">
        <f t="shared" si="514"/>
        <v>192</v>
      </c>
      <c r="E37" s="23">
        <f t="shared" si="515"/>
        <v>96</v>
      </c>
      <c r="F37" s="95">
        <f t="shared" si="516"/>
        <v>96</v>
      </c>
      <c r="G37" s="24">
        <f t="shared" si="563"/>
        <v>384</v>
      </c>
      <c r="H37" s="23">
        <f t="shared" si="517"/>
        <v>288</v>
      </c>
      <c r="I37" s="23">
        <f t="shared" si="518"/>
        <v>144</v>
      </c>
      <c r="J37" s="95">
        <f t="shared" si="519"/>
        <v>144</v>
      </c>
      <c r="K37" s="24">
        <f t="shared" si="564"/>
        <v>576</v>
      </c>
      <c r="L37" s="36"/>
      <c r="M37" s="23">
        <f t="shared" si="520"/>
        <v>192</v>
      </c>
      <c r="N37" s="23">
        <f t="shared" si="521"/>
        <v>96</v>
      </c>
      <c r="O37" s="95">
        <f t="shared" si="522"/>
        <v>96</v>
      </c>
      <c r="P37" s="24">
        <f t="shared" si="565"/>
        <v>384</v>
      </c>
      <c r="Q37" s="23">
        <f t="shared" si="523"/>
        <v>288</v>
      </c>
      <c r="R37" s="23">
        <f t="shared" si="524"/>
        <v>144</v>
      </c>
      <c r="S37" s="95">
        <f t="shared" si="525"/>
        <v>144</v>
      </c>
      <c r="T37" s="24">
        <f t="shared" si="566"/>
        <v>576</v>
      </c>
      <c r="U37" s="23"/>
      <c r="V37" s="23">
        <f t="shared" si="526"/>
        <v>192</v>
      </c>
      <c r="W37" s="23">
        <f t="shared" si="527"/>
        <v>96</v>
      </c>
      <c r="X37" s="95">
        <f t="shared" si="528"/>
        <v>96</v>
      </c>
      <c r="Y37" s="24">
        <f t="shared" si="567"/>
        <v>384</v>
      </c>
      <c r="Z37" s="23">
        <f t="shared" si="529"/>
        <v>288</v>
      </c>
      <c r="AA37" s="23">
        <f t="shared" si="530"/>
        <v>144</v>
      </c>
      <c r="AB37" s="95">
        <f t="shared" si="531"/>
        <v>144</v>
      </c>
      <c r="AC37" s="24">
        <f t="shared" si="568"/>
        <v>576</v>
      </c>
      <c r="AD37" s="23"/>
      <c r="AE37" s="23">
        <f t="shared" si="532"/>
        <v>192</v>
      </c>
      <c r="AF37" s="23">
        <f t="shared" si="533"/>
        <v>96</v>
      </c>
      <c r="AG37" s="95">
        <f t="shared" si="534"/>
        <v>96</v>
      </c>
      <c r="AH37" s="24">
        <f t="shared" si="569"/>
        <v>384</v>
      </c>
      <c r="AI37" s="23">
        <f t="shared" si="535"/>
        <v>288</v>
      </c>
      <c r="AJ37" s="23">
        <f t="shared" si="536"/>
        <v>144</v>
      </c>
      <c r="AK37" s="95">
        <f t="shared" si="537"/>
        <v>144</v>
      </c>
      <c r="AL37" s="24">
        <f t="shared" si="570"/>
        <v>576</v>
      </c>
      <c r="AM37" s="23"/>
      <c r="AN37" s="23"/>
      <c r="AO37" s="23">
        <f t="shared" si="538"/>
        <v>96</v>
      </c>
      <c r="AP37" s="23">
        <f t="shared" si="539"/>
        <v>96</v>
      </c>
      <c r="AQ37" s="95">
        <f t="shared" si="540"/>
        <v>96</v>
      </c>
      <c r="AR37" s="24">
        <f t="shared" si="571"/>
        <v>288</v>
      </c>
      <c r="AS37" s="13"/>
      <c r="AT37" s="23">
        <f t="shared" si="541"/>
        <v>144</v>
      </c>
      <c r="AU37" s="23">
        <f t="shared" si="542"/>
        <v>144</v>
      </c>
      <c r="AV37" s="95">
        <f t="shared" si="543"/>
        <v>144</v>
      </c>
      <c r="AW37" s="24">
        <f t="shared" si="572"/>
        <v>432</v>
      </c>
      <c r="AX37" s="13"/>
      <c r="AY37" s="23">
        <f t="shared" si="544"/>
        <v>0</v>
      </c>
      <c r="AZ37" s="23">
        <f t="shared" si="545"/>
        <v>0</v>
      </c>
      <c r="BA37" s="95">
        <f t="shared" si="546"/>
        <v>96</v>
      </c>
      <c r="BB37" s="24">
        <f t="shared" si="573"/>
        <v>96</v>
      </c>
      <c r="BC37" s="23"/>
      <c r="BD37" s="23">
        <f t="shared" si="547"/>
        <v>0</v>
      </c>
      <c r="BE37" s="23">
        <f t="shared" si="548"/>
        <v>0</v>
      </c>
      <c r="BF37" s="95">
        <f t="shared" si="549"/>
        <v>144</v>
      </c>
      <c r="BG37" s="24">
        <f t="shared" si="574"/>
        <v>144</v>
      </c>
      <c r="BH37" s="23"/>
      <c r="BI37" s="23">
        <f t="shared" si="550"/>
        <v>96</v>
      </c>
      <c r="BJ37" s="23">
        <f t="shared" si="551"/>
        <v>48</v>
      </c>
      <c r="BK37" s="23">
        <f t="shared" si="552"/>
        <v>0</v>
      </c>
      <c r="BL37" s="95">
        <f t="shared" si="553"/>
        <v>96</v>
      </c>
      <c r="BM37" s="24">
        <f t="shared" si="575"/>
        <v>240</v>
      </c>
      <c r="BN37" s="23"/>
      <c r="BO37" s="23">
        <f t="shared" si="554"/>
        <v>144</v>
      </c>
      <c r="BP37" s="23">
        <f t="shared" si="555"/>
        <v>72</v>
      </c>
      <c r="BQ37" s="23">
        <f t="shared" si="556"/>
        <v>0</v>
      </c>
      <c r="BR37" s="95">
        <f t="shared" si="557"/>
        <v>144</v>
      </c>
      <c r="BS37" s="24">
        <f t="shared" si="576"/>
        <v>360</v>
      </c>
      <c r="BT37" s="13"/>
      <c r="BU37" s="23">
        <f t="shared" si="577"/>
        <v>384</v>
      </c>
      <c r="BV37" s="23">
        <f t="shared" si="558"/>
        <v>192</v>
      </c>
      <c r="BW37" s="95">
        <f t="shared" si="558"/>
        <v>192</v>
      </c>
      <c r="BX37" s="24">
        <f t="shared" si="578"/>
        <v>768</v>
      </c>
      <c r="BY37" s="23"/>
      <c r="BZ37" s="23">
        <f t="shared" si="579"/>
        <v>576</v>
      </c>
      <c r="CA37" s="23">
        <f t="shared" si="559"/>
        <v>288</v>
      </c>
      <c r="CB37" s="95">
        <f t="shared" si="559"/>
        <v>288</v>
      </c>
      <c r="CC37" s="24">
        <f t="shared" si="580"/>
        <v>1152</v>
      </c>
      <c r="CD37" s="23"/>
      <c r="CE37" s="23">
        <f t="shared" si="581"/>
        <v>384</v>
      </c>
      <c r="CF37" s="23">
        <f t="shared" si="560"/>
        <v>192</v>
      </c>
      <c r="CG37" s="95">
        <f t="shared" si="560"/>
        <v>192</v>
      </c>
      <c r="CH37" s="24">
        <f t="shared" si="582"/>
        <v>768</v>
      </c>
      <c r="CI37" s="23"/>
      <c r="CJ37" s="23">
        <f t="shared" si="583"/>
        <v>576</v>
      </c>
      <c r="CK37" s="23">
        <f t="shared" si="561"/>
        <v>288</v>
      </c>
      <c r="CL37" s="95">
        <f t="shared" si="561"/>
        <v>288</v>
      </c>
      <c r="CM37" s="24">
        <f t="shared" si="584"/>
        <v>1152</v>
      </c>
      <c r="CN37" s="23"/>
      <c r="CO37" s="86">
        <f t="shared" si="562"/>
        <v>336</v>
      </c>
      <c r="CP37" s="23"/>
      <c r="CQ37" s="87">
        <f t="shared" si="585"/>
        <v>672</v>
      </c>
      <c r="CR37" s="23"/>
      <c r="CS37" s="88">
        <f t="shared" si="586"/>
        <v>1008</v>
      </c>
      <c r="CT37" s="13"/>
      <c r="CU37" s="69"/>
      <c r="CV37" s="71"/>
      <c r="CW37" s="71"/>
      <c r="CX37" s="71"/>
      <c r="CY37" s="71"/>
      <c r="CZ37" s="69"/>
      <c r="DA37" s="52"/>
      <c r="DE37" s="70"/>
      <c r="DF37" s="52"/>
      <c r="DJ37" s="70"/>
      <c r="DK37" s="71"/>
      <c r="DL37" s="71"/>
      <c r="DM37" s="71"/>
      <c r="DN37" s="71"/>
      <c r="DO37" s="69"/>
      <c r="DP37" s="52"/>
      <c r="DT37" s="69"/>
      <c r="DU37" s="52"/>
      <c r="DY37" s="69"/>
      <c r="DZ37" s="52"/>
      <c r="EB37"/>
      <c r="EC37" s="23"/>
      <c r="ED37" s="69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</row>
    <row r="38" spans="3:197" x14ac:dyDescent="0.2">
      <c r="C38" t="s">
        <v>49</v>
      </c>
      <c r="D38" s="23">
        <f t="shared" si="514"/>
        <v>192</v>
      </c>
      <c r="E38" s="23">
        <f t="shared" si="515"/>
        <v>96</v>
      </c>
      <c r="F38" s="95">
        <f t="shared" si="516"/>
        <v>96</v>
      </c>
      <c r="G38" s="24">
        <f t="shared" si="563"/>
        <v>384</v>
      </c>
      <c r="H38" s="23">
        <f t="shared" si="517"/>
        <v>288</v>
      </c>
      <c r="I38" s="23">
        <f t="shared" si="518"/>
        <v>144</v>
      </c>
      <c r="J38" s="95">
        <f t="shared" si="519"/>
        <v>144</v>
      </c>
      <c r="K38" s="24">
        <f t="shared" si="564"/>
        <v>576</v>
      </c>
      <c r="L38" s="36"/>
      <c r="M38" s="23">
        <f t="shared" si="520"/>
        <v>192</v>
      </c>
      <c r="N38" s="23">
        <f t="shared" si="521"/>
        <v>96</v>
      </c>
      <c r="O38" s="95">
        <f t="shared" si="522"/>
        <v>96</v>
      </c>
      <c r="P38" s="24">
        <f t="shared" si="565"/>
        <v>384</v>
      </c>
      <c r="Q38" s="23">
        <f t="shared" si="523"/>
        <v>288</v>
      </c>
      <c r="R38" s="23">
        <f t="shared" si="524"/>
        <v>144</v>
      </c>
      <c r="S38" s="95">
        <f t="shared" si="525"/>
        <v>144</v>
      </c>
      <c r="T38" s="24">
        <f t="shared" si="566"/>
        <v>576</v>
      </c>
      <c r="U38" s="23"/>
      <c r="V38" s="23">
        <f t="shared" si="526"/>
        <v>192</v>
      </c>
      <c r="W38" s="23">
        <f t="shared" si="527"/>
        <v>96</v>
      </c>
      <c r="X38" s="95">
        <f t="shared" si="528"/>
        <v>96</v>
      </c>
      <c r="Y38" s="24">
        <f t="shared" si="567"/>
        <v>384</v>
      </c>
      <c r="Z38" s="23">
        <f t="shared" si="529"/>
        <v>288</v>
      </c>
      <c r="AA38" s="23">
        <f t="shared" si="530"/>
        <v>144</v>
      </c>
      <c r="AB38" s="95">
        <f t="shared" si="531"/>
        <v>144</v>
      </c>
      <c r="AC38" s="24">
        <f t="shared" si="568"/>
        <v>576</v>
      </c>
      <c r="AD38" s="23"/>
      <c r="AE38" s="23">
        <f t="shared" si="532"/>
        <v>192</v>
      </c>
      <c r="AF38" s="23">
        <f t="shared" si="533"/>
        <v>96</v>
      </c>
      <c r="AG38" s="95">
        <f t="shared" si="534"/>
        <v>96</v>
      </c>
      <c r="AH38" s="24">
        <f t="shared" si="569"/>
        <v>384</v>
      </c>
      <c r="AI38" s="23">
        <f t="shared" si="535"/>
        <v>288</v>
      </c>
      <c r="AJ38" s="23">
        <f t="shared" si="536"/>
        <v>144</v>
      </c>
      <c r="AK38" s="95">
        <f t="shared" si="537"/>
        <v>144</v>
      </c>
      <c r="AL38" s="24">
        <f t="shared" si="570"/>
        <v>576</v>
      </c>
      <c r="AM38" s="23"/>
      <c r="AN38" s="23"/>
      <c r="AO38" s="23">
        <f t="shared" si="538"/>
        <v>96</v>
      </c>
      <c r="AP38" s="23">
        <f t="shared" si="539"/>
        <v>96</v>
      </c>
      <c r="AQ38" s="95">
        <f t="shared" si="540"/>
        <v>96</v>
      </c>
      <c r="AR38" s="24">
        <f t="shared" si="571"/>
        <v>288</v>
      </c>
      <c r="AS38" s="13"/>
      <c r="AT38" s="23">
        <f t="shared" si="541"/>
        <v>144</v>
      </c>
      <c r="AU38" s="23">
        <f t="shared" si="542"/>
        <v>144</v>
      </c>
      <c r="AV38" s="95">
        <f t="shared" si="543"/>
        <v>144</v>
      </c>
      <c r="AW38" s="24">
        <f t="shared" si="572"/>
        <v>432</v>
      </c>
      <c r="AX38" s="13"/>
      <c r="AY38" s="23">
        <f t="shared" si="544"/>
        <v>0</v>
      </c>
      <c r="AZ38" s="23">
        <f t="shared" si="545"/>
        <v>0</v>
      </c>
      <c r="BA38" s="95">
        <f t="shared" si="546"/>
        <v>96</v>
      </c>
      <c r="BB38" s="24">
        <f t="shared" si="573"/>
        <v>96</v>
      </c>
      <c r="BC38" s="23"/>
      <c r="BD38" s="23">
        <f t="shared" si="547"/>
        <v>0</v>
      </c>
      <c r="BE38" s="23">
        <f t="shared" si="548"/>
        <v>0</v>
      </c>
      <c r="BF38" s="95">
        <f t="shared" si="549"/>
        <v>144</v>
      </c>
      <c r="BG38" s="24">
        <f t="shared" si="574"/>
        <v>144</v>
      </c>
      <c r="BH38" s="23"/>
      <c r="BI38" s="23">
        <f t="shared" si="550"/>
        <v>96</v>
      </c>
      <c r="BJ38" s="23">
        <f t="shared" si="551"/>
        <v>48</v>
      </c>
      <c r="BK38" s="23">
        <f t="shared" si="552"/>
        <v>0</v>
      </c>
      <c r="BL38" s="95">
        <f t="shared" si="553"/>
        <v>96</v>
      </c>
      <c r="BM38" s="24">
        <f t="shared" si="575"/>
        <v>240</v>
      </c>
      <c r="BN38" s="23"/>
      <c r="BO38" s="23">
        <f t="shared" si="554"/>
        <v>144</v>
      </c>
      <c r="BP38" s="23">
        <f t="shared" si="555"/>
        <v>72</v>
      </c>
      <c r="BQ38" s="23">
        <f t="shared" si="556"/>
        <v>0</v>
      </c>
      <c r="BR38" s="95">
        <f t="shared" si="557"/>
        <v>144</v>
      </c>
      <c r="BS38" s="24">
        <f t="shared" si="576"/>
        <v>360</v>
      </c>
      <c r="BT38" s="13"/>
      <c r="BU38" s="23">
        <f t="shared" si="577"/>
        <v>384</v>
      </c>
      <c r="BV38" s="23">
        <f t="shared" si="558"/>
        <v>192</v>
      </c>
      <c r="BW38" s="95">
        <f t="shared" si="558"/>
        <v>192</v>
      </c>
      <c r="BX38" s="24">
        <f t="shared" si="578"/>
        <v>768</v>
      </c>
      <c r="BY38" s="23"/>
      <c r="BZ38" s="23">
        <f t="shared" si="579"/>
        <v>576</v>
      </c>
      <c r="CA38" s="23">
        <f t="shared" si="559"/>
        <v>288</v>
      </c>
      <c r="CB38" s="95">
        <f t="shared" si="559"/>
        <v>288</v>
      </c>
      <c r="CC38" s="24">
        <f t="shared" si="580"/>
        <v>1152</v>
      </c>
      <c r="CD38" s="23"/>
      <c r="CE38" s="23">
        <f t="shared" si="581"/>
        <v>384</v>
      </c>
      <c r="CF38" s="23">
        <f t="shared" si="560"/>
        <v>192</v>
      </c>
      <c r="CG38" s="95">
        <f t="shared" si="560"/>
        <v>192</v>
      </c>
      <c r="CH38" s="24">
        <f t="shared" si="582"/>
        <v>768</v>
      </c>
      <c r="CI38" s="23"/>
      <c r="CJ38" s="23">
        <f t="shared" si="583"/>
        <v>576</v>
      </c>
      <c r="CK38" s="23">
        <f t="shared" si="561"/>
        <v>288</v>
      </c>
      <c r="CL38" s="95">
        <f t="shared" si="561"/>
        <v>288</v>
      </c>
      <c r="CM38" s="24">
        <f t="shared" si="584"/>
        <v>1152</v>
      </c>
      <c r="CN38" s="23"/>
      <c r="CO38" s="86">
        <f t="shared" si="562"/>
        <v>336</v>
      </c>
      <c r="CP38" s="23"/>
      <c r="CQ38" s="87">
        <f t="shared" si="585"/>
        <v>672</v>
      </c>
      <c r="CR38" s="23"/>
      <c r="CS38" s="88">
        <f t="shared" si="586"/>
        <v>1008</v>
      </c>
      <c r="CT38" s="23"/>
      <c r="CU38" s="69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</row>
    <row r="39" spans="3:197" x14ac:dyDescent="0.2">
      <c r="C39" t="s">
        <v>57</v>
      </c>
      <c r="D39" s="23">
        <f t="shared" si="514"/>
        <v>192</v>
      </c>
      <c r="E39" s="23">
        <f t="shared" si="515"/>
        <v>96</v>
      </c>
      <c r="F39" s="95">
        <f t="shared" si="516"/>
        <v>96</v>
      </c>
      <c r="G39" s="24">
        <f t="shared" si="563"/>
        <v>384</v>
      </c>
      <c r="H39" s="23">
        <f t="shared" si="517"/>
        <v>288</v>
      </c>
      <c r="I39" s="23">
        <f t="shared" si="518"/>
        <v>144</v>
      </c>
      <c r="J39" s="95">
        <f t="shared" si="519"/>
        <v>144</v>
      </c>
      <c r="K39" s="24">
        <f t="shared" si="564"/>
        <v>576</v>
      </c>
      <c r="L39" s="36"/>
      <c r="M39" s="23">
        <f t="shared" si="520"/>
        <v>192</v>
      </c>
      <c r="N39" s="23">
        <f t="shared" si="521"/>
        <v>96</v>
      </c>
      <c r="O39" s="95">
        <f t="shared" si="522"/>
        <v>96</v>
      </c>
      <c r="P39" s="24">
        <f t="shared" si="565"/>
        <v>384</v>
      </c>
      <c r="Q39" s="23">
        <f t="shared" si="523"/>
        <v>288</v>
      </c>
      <c r="R39" s="23">
        <f t="shared" si="524"/>
        <v>144</v>
      </c>
      <c r="S39" s="95">
        <f t="shared" si="525"/>
        <v>144</v>
      </c>
      <c r="T39" s="24">
        <f t="shared" si="566"/>
        <v>576</v>
      </c>
      <c r="U39" s="23"/>
      <c r="V39" s="23">
        <f t="shared" si="526"/>
        <v>192</v>
      </c>
      <c r="W39" s="23">
        <f t="shared" si="527"/>
        <v>96</v>
      </c>
      <c r="X39" s="95">
        <f t="shared" si="528"/>
        <v>96</v>
      </c>
      <c r="Y39" s="24">
        <f t="shared" si="567"/>
        <v>384</v>
      </c>
      <c r="Z39" s="23">
        <f t="shared" si="529"/>
        <v>288</v>
      </c>
      <c r="AA39" s="23">
        <f t="shared" si="530"/>
        <v>144</v>
      </c>
      <c r="AB39" s="95">
        <f t="shared" si="531"/>
        <v>144</v>
      </c>
      <c r="AC39" s="24">
        <f t="shared" si="568"/>
        <v>576</v>
      </c>
      <c r="AD39" s="23"/>
      <c r="AE39" s="23">
        <f t="shared" si="532"/>
        <v>192</v>
      </c>
      <c r="AF39" s="23">
        <f t="shared" si="533"/>
        <v>96</v>
      </c>
      <c r="AG39" s="95">
        <f t="shared" si="534"/>
        <v>96</v>
      </c>
      <c r="AH39" s="24">
        <f t="shared" si="569"/>
        <v>384</v>
      </c>
      <c r="AI39" s="23">
        <f t="shared" si="535"/>
        <v>288</v>
      </c>
      <c r="AJ39" s="23">
        <f t="shared" si="536"/>
        <v>144</v>
      </c>
      <c r="AK39" s="95">
        <f t="shared" si="537"/>
        <v>144</v>
      </c>
      <c r="AL39" s="24">
        <f t="shared" si="570"/>
        <v>576</v>
      </c>
      <c r="AM39" s="23"/>
      <c r="AN39" s="23"/>
      <c r="AO39" s="23">
        <f t="shared" si="538"/>
        <v>96</v>
      </c>
      <c r="AP39" s="23">
        <f t="shared" si="539"/>
        <v>96</v>
      </c>
      <c r="AQ39" s="95">
        <f t="shared" si="540"/>
        <v>96</v>
      </c>
      <c r="AR39" s="24">
        <f t="shared" si="571"/>
        <v>288</v>
      </c>
      <c r="AS39" s="13"/>
      <c r="AT39" s="23">
        <f t="shared" si="541"/>
        <v>144</v>
      </c>
      <c r="AU39" s="23">
        <f t="shared" si="542"/>
        <v>144</v>
      </c>
      <c r="AV39" s="95">
        <f t="shared" si="543"/>
        <v>144</v>
      </c>
      <c r="AW39" s="24">
        <f t="shared" si="572"/>
        <v>432</v>
      </c>
      <c r="AX39" s="13"/>
      <c r="AY39" s="23">
        <f t="shared" si="544"/>
        <v>0</v>
      </c>
      <c r="AZ39" s="23">
        <f t="shared" si="545"/>
        <v>0</v>
      </c>
      <c r="BA39" s="95">
        <f t="shared" si="546"/>
        <v>96</v>
      </c>
      <c r="BB39" s="24">
        <f t="shared" si="573"/>
        <v>96</v>
      </c>
      <c r="BC39" s="23"/>
      <c r="BD39" s="23">
        <f t="shared" si="547"/>
        <v>0</v>
      </c>
      <c r="BE39" s="23">
        <f t="shared" si="548"/>
        <v>0</v>
      </c>
      <c r="BF39" s="95">
        <f t="shared" si="549"/>
        <v>144</v>
      </c>
      <c r="BG39" s="24">
        <f t="shared" si="574"/>
        <v>144</v>
      </c>
      <c r="BH39" s="23"/>
      <c r="BI39" s="23">
        <f t="shared" si="550"/>
        <v>96</v>
      </c>
      <c r="BJ39" s="23">
        <f t="shared" si="551"/>
        <v>48</v>
      </c>
      <c r="BK39" s="23">
        <f t="shared" si="552"/>
        <v>0</v>
      </c>
      <c r="BL39" s="95">
        <f t="shared" si="553"/>
        <v>96</v>
      </c>
      <c r="BM39" s="24">
        <f t="shared" si="575"/>
        <v>240</v>
      </c>
      <c r="BN39" s="23"/>
      <c r="BO39" s="23">
        <f t="shared" si="554"/>
        <v>144</v>
      </c>
      <c r="BP39" s="23">
        <f t="shared" si="555"/>
        <v>72</v>
      </c>
      <c r="BQ39" s="23">
        <f t="shared" si="556"/>
        <v>0</v>
      </c>
      <c r="BR39" s="95">
        <f t="shared" si="557"/>
        <v>144</v>
      </c>
      <c r="BS39" s="24">
        <f t="shared" si="576"/>
        <v>360</v>
      </c>
      <c r="BT39" s="13"/>
      <c r="BU39" s="23">
        <f t="shared" si="577"/>
        <v>384</v>
      </c>
      <c r="BV39" s="23">
        <f t="shared" si="558"/>
        <v>192</v>
      </c>
      <c r="BW39" s="95">
        <f t="shared" si="558"/>
        <v>192</v>
      </c>
      <c r="BX39" s="24">
        <f t="shared" si="578"/>
        <v>768</v>
      </c>
      <c r="BY39" s="23"/>
      <c r="BZ39" s="23">
        <f t="shared" si="579"/>
        <v>576</v>
      </c>
      <c r="CA39" s="23">
        <f t="shared" si="559"/>
        <v>288</v>
      </c>
      <c r="CB39" s="95">
        <f t="shared" si="559"/>
        <v>288</v>
      </c>
      <c r="CC39" s="24">
        <f t="shared" si="580"/>
        <v>1152</v>
      </c>
      <c r="CD39" s="23"/>
      <c r="CE39" s="23">
        <f t="shared" si="581"/>
        <v>384</v>
      </c>
      <c r="CF39" s="23">
        <f t="shared" si="560"/>
        <v>192</v>
      </c>
      <c r="CG39" s="95">
        <f t="shared" si="560"/>
        <v>192</v>
      </c>
      <c r="CH39" s="24">
        <f t="shared" si="582"/>
        <v>768</v>
      </c>
      <c r="CI39" s="23"/>
      <c r="CJ39" s="23">
        <f t="shared" si="583"/>
        <v>576</v>
      </c>
      <c r="CK39" s="23">
        <f t="shared" si="561"/>
        <v>288</v>
      </c>
      <c r="CL39" s="95">
        <f t="shared" si="561"/>
        <v>288</v>
      </c>
      <c r="CM39" s="24">
        <f t="shared" si="584"/>
        <v>1152</v>
      </c>
      <c r="CN39" s="23"/>
      <c r="CO39" s="86">
        <f t="shared" si="562"/>
        <v>336</v>
      </c>
      <c r="CP39" s="23"/>
      <c r="CQ39" s="87">
        <f t="shared" si="585"/>
        <v>672</v>
      </c>
      <c r="CR39" s="23"/>
      <c r="CS39" s="88">
        <f t="shared" si="586"/>
        <v>1008</v>
      </c>
      <c r="CT39" s="23"/>
      <c r="CU39" s="69"/>
      <c r="CV39" s="70"/>
      <c r="CW39" s="70"/>
      <c r="CX39" s="70"/>
      <c r="CY39" s="70"/>
      <c r="DA39" s="70"/>
      <c r="DB39" s="70"/>
      <c r="DC39" s="70"/>
      <c r="DD39" s="70"/>
      <c r="DF39" s="70"/>
      <c r="DG39" s="70"/>
      <c r="DH39" s="70"/>
      <c r="DI39" s="70"/>
      <c r="DK39" s="70"/>
      <c r="DL39" s="70"/>
      <c r="DM39" s="70"/>
      <c r="DN39" s="70"/>
      <c r="DP39" s="70"/>
      <c r="DQ39" s="70"/>
      <c r="DR39" s="70"/>
      <c r="DS39" s="70"/>
      <c r="DU39" s="70"/>
      <c r="DV39" s="70"/>
      <c r="DW39" s="70"/>
      <c r="DX39" s="70"/>
      <c r="DZ39" s="70"/>
      <c r="EA39" s="70"/>
      <c r="EB39" s="70"/>
      <c r="EC39" s="69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</row>
    <row r="40" spans="3:197" x14ac:dyDescent="0.2">
      <c r="C40" t="s">
        <v>54</v>
      </c>
      <c r="D40" s="23">
        <f t="shared" si="514"/>
        <v>192</v>
      </c>
      <c r="E40" s="23">
        <f t="shared" si="515"/>
        <v>96</v>
      </c>
      <c r="F40" s="95">
        <f t="shared" si="516"/>
        <v>96</v>
      </c>
      <c r="G40" s="24">
        <f t="shared" si="563"/>
        <v>384</v>
      </c>
      <c r="H40" s="23">
        <f t="shared" si="517"/>
        <v>192</v>
      </c>
      <c r="I40" s="23">
        <f t="shared" si="518"/>
        <v>96</v>
      </c>
      <c r="J40" s="95">
        <f t="shared" si="519"/>
        <v>96</v>
      </c>
      <c r="K40" s="24">
        <f t="shared" si="564"/>
        <v>384</v>
      </c>
      <c r="L40" s="36"/>
      <c r="M40" s="23">
        <f t="shared" si="520"/>
        <v>192</v>
      </c>
      <c r="N40" s="23">
        <f t="shared" si="521"/>
        <v>96</v>
      </c>
      <c r="O40" s="95">
        <f t="shared" si="522"/>
        <v>96</v>
      </c>
      <c r="P40" s="24">
        <f t="shared" si="565"/>
        <v>384</v>
      </c>
      <c r="Q40" s="23">
        <f t="shared" si="523"/>
        <v>192</v>
      </c>
      <c r="R40" s="23">
        <f t="shared" si="524"/>
        <v>96</v>
      </c>
      <c r="S40" s="95">
        <f t="shared" si="525"/>
        <v>96</v>
      </c>
      <c r="T40" s="24">
        <f t="shared" si="566"/>
        <v>384</v>
      </c>
      <c r="U40" s="23"/>
      <c r="V40" s="23">
        <f t="shared" si="526"/>
        <v>192</v>
      </c>
      <c r="W40" s="23">
        <f t="shared" si="527"/>
        <v>96</v>
      </c>
      <c r="X40" s="95">
        <f t="shared" si="528"/>
        <v>96</v>
      </c>
      <c r="Y40" s="24">
        <f t="shared" si="567"/>
        <v>384</v>
      </c>
      <c r="Z40" s="23">
        <f t="shared" si="529"/>
        <v>192</v>
      </c>
      <c r="AA40" s="23">
        <f t="shared" si="530"/>
        <v>96</v>
      </c>
      <c r="AB40" s="95">
        <f t="shared" si="531"/>
        <v>96</v>
      </c>
      <c r="AC40" s="24">
        <f t="shared" si="568"/>
        <v>384</v>
      </c>
      <c r="AD40" s="23"/>
      <c r="AE40" s="23">
        <f t="shared" si="532"/>
        <v>192</v>
      </c>
      <c r="AF40" s="23">
        <f t="shared" si="533"/>
        <v>96</v>
      </c>
      <c r="AG40" s="95">
        <f t="shared" si="534"/>
        <v>96</v>
      </c>
      <c r="AH40" s="24">
        <f t="shared" si="569"/>
        <v>384</v>
      </c>
      <c r="AI40" s="23">
        <f t="shared" si="535"/>
        <v>192</v>
      </c>
      <c r="AJ40" s="23">
        <f t="shared" si="536"/>
        <v>96</v>
      </c>
      <c r="AK40" s="95">
        <f t="shared" si="537"/>
        <v>96</v>
      </c>
      <c r="AL40" s="24">
        <f t="shared" si="570"/>
        <v>384</v>
      </c>
      <c r="AM40" s="23"/>
      <c r="AN40" s="23"/>
      <c r="AO40" s="23">
        <f t="shared" si="538"/>
        <v>96</v>
      </c>
      <c r="AP40" s="23">
        <f t="shared" si="539"/>
        <v>96</v>
      </c>
      <c r="AQ40" s="95">
        <f t="shared" si="540"/>
        <v>96</v>
      </c>
      <c r="AR40" s="24">
        <f t="shared" si="571"/>
        <v>288</v>
      </c>
      <c r="AS40" s="13"/>
      <c r="AT40" s="23">
        <f t="shared" si="541"/>
        <v>96</v>
      </c>
      <c r="AU40" s="23">
        <f t="shared" si="542"/>
        <v>96</v>
      </c>
      <c r="AV40" s="95">
        <f t="shared" si="543"/>
        <v>96</v>
      </c>
      <c r="AW40" s="24">
        <f t="shared" si="572"/>
        <v>288</v>
      </c>
      <c r="AX40" s="23"/>
      <c r="AY40" s="23">
        <f t="shared" si="544"/>
        <v>0</v>
      </c>
      <c r="AZ40" s="23">
        <f t="shared" si="545"/>
        <v>0</v>
      </c>
      <c r="BA40" s="95">
        <f t="shared" si="546"/>
        <v>96</v>
      </c>
      <c r="BB40" s="24">
        <f t="shared" si="573"/>
        <v>96</v>
      </c>
      <c r="BC40" s="23"/>
      <c r="BD40" s="23">
        <f t="shared" si="547"/>
        <v>0</v>
      </c>
      <c r="BE40" s="23">
        <f t="shared" si="548"/>
        <v>0</v>
      </c>
      <c r="BF40" s="95">
        <f t="shared" si="549"/>
        <v>96</v>
      </c>
      <c r="BG40" s="24">
        <f t="shared" si="574"/>
        <v>96</v>
      </c>
      <c r="BH40" s="23"/>
      <c r="BI40" s="23">
        <f t="shared" si="550"/>
        <v>96</v>
      </c>
      <c r="BJ40" s="23">
        <f t="shared" si="551"/>
        <v>48</v>
      </c>
      <c r="BK40" s="23">
        <f t="shared" si="552"/>
        <v>0</v>
      </c>
      <c r="BL40" s="95">
        <f t="shared" si="553"/>
        <v>96</v>
      </c>
      <c r="BM40" s="24">
        <f t="shared" si="575"/>
        <v>240</v>
      </c>
      <c r="BN40" s="23"/>
      <c r="BO40" s="23">
        <f t="shared" si="554"/>
        <v>96</v>
      </c>
      <c r="BP40" s="23">
        <f t="shared" si="555"/>
        <v>48</v>
      </c>
      <c r="BQ40" s="23">
        <f t="shared" si="556"/>
        <v>0</v>
      </c>
      <c r="BR40" s="95">
        <f t="shared" si="557"/>
        <v>96</v>
      </c>
      <c r="BS40" s="24">
        <f t="shared" si="576"/>
        <v>240</v>
      </c>
      <c r="BT40" s="23"/>
      <c r="BU40" s="23">
        <f t="shared" si="577"/>
        <v>384</v>
      </c>
      <c r="BV40" s="23">
        <f t="shared" si="558"/>
        <v>192</v>
      </c>
      <c r="BW40" s="95">
        <f t="shared" si="558"/>
        <v>192</v>
      </c>
      <c r="BX40" s="24">
        <f t="shared" si="578"/>
        <v>768</v>
      </c>
      <c r="BY40" s="23"/>
      <c r="BZ40" s="23">
        <f t="shared" si="579"/>
        <v>384</v>
      </c>
      <c r="CA40" s="23">
        <f t="shared" si="559"/>
        <v>192</v>
      </c>
      <c r="CB40" s="95">
        <f t="shared" si="559"/>
        <v>192</v>
      </c>
      <c r="CC40" s="24">
        <f t="shared" si="580"/>
        <v>768</v>
      </c>
      <c r="CD40" s="23"/>
      <c r="CE40" s="23">
        <f t="shared" si="581"/>
        <v>384</v>
      </c>
      <c r="CF40" s="23">
        <f t="shared" si="560"/>
        <v>192</v>
      </c>
      <c r="CG40" s="95">
        <f t="shared" si="560"/>
        <v>192</v>
      </c>
      <c r="CH40" s="24">
        <f t="shared" si="582"/>
        <v>768</v>
      </c>
      <c r="CI40" s="23"/>
      <c r="CJ40" s="23">
        <f t="shared" si="583"/>
        <v>384</v>
      </c>
      <c r="CK40" s="23">
        <f t="shared" si="561"/>
        <v>192</v>
      </c>
      <c r="CL40" s="95">
        <f t="shared" si="561"/>
        <v>192</v>
      </c>
      <c r="CM40" s="24">
        <f t="shared" si="584"/>
        <v>768</v>
      </c>
      <c r="CN40" s="23"/>
      <c r="CO40" s="86">
        <f t="shared" si="562"/>
        <v>336</v>
      </c>
      <c r="CP40" s="23"/>
      <c r="CQ40" s="87">
        <f t="shared" si="585"/>
        <v>672</v>
      </c>
      <c r="CR40" s="23"/>
      <c r="CS40" s="88">
        <f t="shared" si="586"/>
        <v>672</v>
      </c>
      <c r="CT40" s="23"/>
      <c r="CU40" s="69"/>
      <c r="CV40" s="52"/>
      <c r="CW40" s="52"/>
      <c r="CX40" s="52"/>
      <c r="CY40" s="52"/>
      <c r="CZ40" s="70"/>
      <c r="DA40" s="71"/>
      <c r="DB40" s="71"/>
      <c r="DC40" s="71"/>
      <c r="DD40" s="71"/>
      <c r="DF40" s="71"/>
      <c r="DG40" s="71"/>
      <c r="DH40" s="71"/>
      <c r="DI40" s="71"/>
      <c r="DK40" s="52"/>
      <c r="DL40" s="52"/>
      <c r="DM40" s="52"/>
      <c r="DN40" s="52"/>
      <c r="DO40" s="69"/>
      <c r="DP40" s="71"/>
      <c r="DQ40" s="71"/>
      <c r="DR40" s="71"/>
      <c r="DS40" s="71"/>
      <c r="DT40" s="69"/>
      <c r="DU40" s="72"/>
      <c r="DV40" s="72"/>
      <c r="DW40" s="72"/>
      <c r="DX40" s="72"/>
      <c r="DY40" s="69"/>
      <c r="DZ40" s="71"/>
      <c r="EA40" s="71"/>
      <c r="EB40" s="71"/>
      <c r="EC40" s="94"/>
      <c r="ED40" s="69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</row>
    <row r="41" spans="3:197" x14ac:dyDescent="0.2">
      <c r="C41" t="s">
        <v>38</v>
      </c>
      <c r="D41" s="23">
        <f t="shared" si="514"/>
        <v>192</v>
      </c>
      <c r="E41" s="23">
        <f t="shared" si="515"/>
        <v>96</v>
      </c>
      <c r="F41" s="95">
        <f t="shared" si="516"/>
        <v>96</v>
      </c>
      <c r="G41" s="24">
        <f t="shared" si="563"/>
        <v>384</v>
      </c>
      <c r="H41" s="23">
        <f t="shared" si="517"/>
        <v>192</v>
      </c>
      <c r="I41" s="23">
        <f t="shared" si="518"/>
        <v>96</v>
      </c>
      <c r="J41" s="95">
        <f t="shared" si="519"/>
        <v>96</v>
      </c>
      <c r="K41" s="24">
        <f t="shared" si="564"/>
        <v>384</v>
      </c>
      <c r="L41" s="36"/>
      <c r="M41" s="23">
        <f t="shared" si="520"/>
        <v>192</v>
      </c>
      <c r="N41" s="23">
        <f t="shared" si="521"/>
        <v>96</v>
      </c>
      <c r="O41" s="95">
        <f t="shared" si="522"/>
        <v>96</v>
      </c>
      <c r="P41" s="24">
        <f t="shared" si="565"/>
        <v>384</v>
      </c>
      <c r="Q41" s="23">
        <f t="shared" si="523"/>
        <v>192</v>
      </c>
      <c r="R41" s="23">
        <f t="shared" si="524"/>
        <v>96</v>
      </c>
      <c r="S41" s="95">
        <f t="shared" si="525"/>
        <v>96</v>
      </c>
      <c r="T41" s="24">
        <f t="shared" si="566"/>
        <v>384</v>
      </c>
      <c r="U41" s="23"/>
      <c r="V41" s="23">
        <f t="shared" si="526"/>
        <v>192</v>
      </c>
      <c r="W41" s="23">
        <f t="shared" si="527"/>
        <v>96</v>
      </c>
      <c r="X41" s="95">
        <f t="shared" si="528"/>
        <v>96</v>
      </c>
      <c r="Y41" s="24">
        <f t="shared" si="567"/>
        <v>384</v>
      </c>
      <c r="Z41" s="23">
        <f t="shared" si="529"/>
        <v>192</v>
      </c>
      <c r="AA41" s="23">
        <f t="shared" si="530"/>
        <v>96</v>
      </c>
      <c r="AB41" s="95">
        <f t="shared" si="531"/>
        <v>96</v>
      </c>
      <c r="AC41" s="24">
        <f t="shared" si="568"/>
        <v>384</v>
      </c>
      <c r="AD41" s="23"/>
      <c r="AE41" s="23">
        <f t="shared" si="532"/>
        <v>192</v>
      </c>
      <c r="AF41" s="23">
        <f t="shared" si="533"/>
        <v>96</v>
      </c>
      <c r="AG41" s="95">
        <f t="shared" si="534"/>
        <v>96</v>
      </c>
      <c r="AH41" s="24">
        <f t="shared" si="569"/>
        <v>384</v>
      </c>
      <c r="AI41" s="23">
        <f t="shared" si="535"/>
        <v>192</v>
      </c>
      <c r="AJ41" s="23">
        <f t="shared" si="536"/>
        <v>96</v>
      </c>
      <c r="AK41" s="95">
        <f t="shared" si="537"/>
        <v>96</v>
      </c>
      <c r="AL41" s="24">
        <f t="shared" si="570"/>
        <v>384</v>
      </c>
      <c r="AM41" s="23"/>
      <c r="AN41" s="23"/>
      <c r="AO41" s="23">
        <f t="shared" si="538"/>
        <v>96</v>
      </c>
      <c r="AP41" s="23">
        <f t="shared" si="539"/>
        <v>96</v>
      </c>
      <c r="AQ41" s="95">
        <f t="shared" si="540"/>
        <v>96</v>
      </c>
      <c r="AR41" s="24">
        <f t="shared" si="571"/>
        <v>288</v>
      </c>
      <c r="AS41" s="13"/>
      <c r="AT41" s="23">
        <f t="shared" si="541"/>
        <v>96</v>
      </c>
      <c r="AU41" s="23">
        <f t="shared" si="542"/>
        <v>96</v>
      </c>
      <c r="AV41" s="95">
        <f t="shared" si="543"/>
        <v>96</v>
      </c>
      <c r="AW41" s="24">
        <f t="shared" si="572"/>
        <v>288</v>
      </c>
      <c r="AX41" s="23"/>
      <c r="AY41" s="23">
        <f t="shared" si="544"/>
        <v>0</v>
      </c>
      <c r="AZ41" s="23">
        <f t="shared" si="545"/>
        <v>0</v>
      </c>
      <c r="BA41" s="95">
        <f t="shared" si="546"/>
        <v>96</v>
      </c>
      <c r="BB41" s="24">
        <f t="shared" si="573"/>
        <v>96</v>
      </c>
      <c r="BC41" s="23"/>
      <c r="BD41" s="23">
        <f t="shared" si="547"/>
        <v>0</v>
      </c>
      <c r="BE41" s="23">
        <f t="shared" si="548"/>
        <v>0</v>
      </c>
      <c r="BF41" s="95">
        <f t="shared" si="549"/>
        <v>96</v>
      </c>
      <c r="BG41" s="24">
        <f t="shared" si="574"/>
        <v>96</v>
      </c>
      <c r="BH41" s="23"/>
      <c r="BI41" s="23">
        <f t="shared" si="550"/>
        <v>96</v>
      </c>
      <c r="BJ41" s="23">
        <f t="shared" si="551"/>
        <v>48</v>
      </c>
      <c r="BK41" s="23">
        <f t="shared" si="552"/>
        <v>0</v>
      </c>
      <c r="BL41" s="95">
        <f t="shared" si="553"/>
        <v>96</v>
      </c>
      <c r="BM41" s="24">
        <f t="shared" si="575"/>
        <v>240</v>
      </c>
      <c r="BN41" s="23"/>
      <c r="BO41" s="23">
        <f t="shared" si="554"/>
        <v>96</v>
      </c>
      <c r="BP41" s="23">
        <f t="shared" si="555"/>
        <v>48</v>
      </c>
      <c r="BQ41" s="23">
        <f t="shared" si="556"/>
        <v>0</v>
      </c>
      <c r="BR41" s="95">
        <f t="shared" si="557"/>
        <v>96</v>
      </c>
      <c r="BS41" s="24">
        <f t="shared" si="576"/>
        <v>240</v>
      </c>
      <c r="BT41" s="23"/>
      <c r="BU41" s="23">
        <f t="shared" si="577"/>
        <v>384</v>
      </c>
      <c r="BV41" s="23">
        <f t="shared" si="558"/>
        <v>192</v>
      </c>
      <c r="BW41" s="95">
        <f t="shared" si="558"/>
        <v>192</v>
      </c>
      <c r="BX41" s="24">
        <f t="shared" si="578"/>
        <v>768</v>
      </c>
      <c r="BY41" s="23"/>
      <c r="BZ41" s="23">
        <f t="shared" si="579"/>
        <v>384</v>
      </c>
      <c r="CA41" s="23">
        <f t="shared" si="559"/>
        <v>192</v>
      </c>
      <c r="CB41" s="95">
        <f t="shared" si="559"/>
        <v>192</v>
      </c>
      <c r="CC41" s="24">
        <f t="shared" si="580"/>
        <v>768</v>
      </c>
      <c r="CD41" s="23"/>
      <c r="CE41" s="23">
        <f t="shared" si="581"/>
        <v>384</v>
      </c>
      <c r="CF41" s="23">
        <f t="shared" si="560"/>
        <v>192</v>
      </c>
      <c r="CG41" s="95">
        <f t="shared" si="560"/>
        <v>192</v>
      </c>
      <c r="CH41" s="24">
        <f t="shared" si="582"/>
        <v>768</v>
      </c>
      <c r="CI41" s="23"/>
      <c r="CJ41" s="23">
        <f t="shared" si="583"/>
        <v>384</v>
      </c>
      <c r="CK41" s="23">
        <f t="shared" si="561"/>
        <v>192</v>
      </c>
      <c r="CL41" s="95">
        <f t="shared" si="561"/>
        <v>192</v>
      </c>
      <c r="CM41" s="24">
        <f t="shared" si="584"/>
        <v>768</v>
      </c>
      <c r="CN41" s="23"/>
      <c r="CO41" s="86">
        <f t="shared" si="562"/>
        <v>336</v>
      </c>
      <c r="CP41" s="23"/>
      <c r="CQ41" s="87">
        <f t="shared" si="585"/>
        <v>672</v>
      </c>
      <c r="CR41" s="23"/>
      <c r="CS41" s="88">
        <f t="shared" si="586"/>
        <v>672</v>
      </c>
      <c r="CT41" s="23"/>
      <c r="CU41" s="69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</row>
    <row r="42" spans="3:197" x14ac:dyDescent="0.2">
      <c r="C42" t="s">
        <v>91</v>
      </c>
      <c r="D42" s="23">
        <f t="shared" si="514"/>
        <v>192</v>
      </c>
      <c r="E42" s="23">
        <f t="shared" si="515"/>
        <v>96</v>
      </c>
      <c r="F42" s="95">
        <f t="shared" si="516"/>
        <v>96</v>
      </c>
      <c r="G42" s="24">
        <f t="shared" si="563"/>
        <v>384</v>
      </c>
      <c r="H42" s="23">
        <f t="shared" si="517"/>
        <v>192</v>
      </c>
      <c r="I42" s="23">
        <f t="shared" si="518"/>
        <v>96</v>
      </c>
      <c r="J42" s="95">
        <f t="shared" si="519"/>
        <v>96</v>
      </c>
      <c r="K42" s="24">
        <f t="shared" si="564"/>
        <v>384</v>
      </c>
      <c r="L42" s="36"/>
      <c r="M42" s="23">
        <f t="shared" si="520"/>
        <v>192</v>
      </c>
      <c r="N42" s="23">
        <f t="shared" si="521"/>
        <v>96</v>
      </c>
      <c r="O42" s="95">
        <f t="shared" si="522"/>
        <v>96</v>
      </c>
      <c r="P42" s="24">
        <f t="shared" si="565"/>
        <v>384</v>
      </c>
      <c r="Q42" s="23">
        <f t="shared" si="523"/>
        <v>192</v>
      </c>
      <c r="R42" s="23">
        <f t="shared" si="524"/>
        <v>96</v>
      </c>
      <c r="S42" s="95">
        <f t="shared" si="525"/>
        <v>96</v>
      </c>
      <c r="T42" s="24">
        <f t="shared" si="566"/>
        <v>384</v>
      </c>
      <c r="U42" s="23"/>
      <c r="V42" s="23">
        <f t="shared" si="526"/>
        <v>192</v>
      </c>
      <c r="W42" s="23">
        <f t="shared" si="527"/>
        <v>96</v>
      </c>
      <c r="X42" s="95">
        <f t="shared" si="528"/>
        <v>96</v>
      </c>
      <c r="Y42" s="24">
        <f t="shared" si="567"/>
        <v>384</v>
      </c>
      <c r="Z42" s="23">
        <f t="shared" si="529"/>
        <v>192</v>
      </c>
      <c r="AA42" s="23">
        <f t="shared" si="530"/>
        <v>96</v>
      </c>
      <c r="AB42" s="95">
        <f t="shared" si="531"/>
        <v>96</v>
      </c>
      <c r="AC42" s="24">
        <f t="shared" si="568"/>
        <v>384</v>
      </c>
      <c r="AD42" s="23"/>
      <c r="AE42" s="23">
        <f t="shared" si="532"/>
        <v>192</v>
      </c>
      <c r="AF42" s="23">
        <f t="shared" si="533"/>
        <v>96</v>
      </c>
      <c r="AG42" s="95">
        <f t="shared" si="534"/>
        <v>96</v>
      </c>
      <c r="AH42" s="24">
        <f t="shared" si="569"/>
        <v>384</v>
      </c>
      <c r="AI42" s="23">
        <f t="shared" si="535"/>
        <v>192</v>
      </c>
      <c r="AJ42" s="23">
        <f t="shared" si="536"/>
        <v>96</v>
      </c>
      <c r="AK42" s="95">
        <f t="shared" si="537"/>
        <v>96</v>
      </c>
      <c r="AL42" s="24">
        <f t="shared" si="570"/>
        <v>384</v>
      </c>
      <c r="AM42" s="23"/>
      <c r="AN42" s="23"/>
      <c r="AO42" s="23">
        <f t="shared" si="538"/>
        <v>96</v>
      </c>
      <c r="AP42" s="23">
        <f t="shared" si="539"/>
        <v>96</v>
      </c>
      <c r="AQ42" s="95">
        <f t="shared" si="540"/>
        <v>96</v>
      </c>
      <c r="AR42" s="24">
        <f t="shared" si="571"/>
        <v>288</v>
      </c>
      <c r="AS42" s="13"/>
      <c r="AT42" s="23">
        <f t="shared" si="541"/>
        <v>96</v>
      </c>
      <c r="AU42" s="23">
        <f t="shared" si="542"/>
        <v>96</v>
      </c>
      <c r="AV42" s="95">
        <f t="shared" si="543"/>
        <v>96</v>
      </c>
      <c r="AW42" s="24">
        <f t="shared" si="572"/>
        <v>288</v>
      </c>
      <c r="AX42" s="23"/>
      <c r="AY42" s="23">
        <f t="shared" si="544"/>
        <v>0</v>
      </c>
      <c r="AZ42" s="23">
        <f t="shared" si="545"/>
        <v>0</v>
      </c>
      <c r="BA42" s="95">
        <f t="shared" si="546"/>
        <v>96</v>
      </c>
      <c r="BB42" s="24">
        <f t="shared" si="573"/>
        <v>96</v>
      </c>
      <c r="BC42" s="23"/>
      <c r="BD42" s="23">
        <f t="shared" si="547"/>
        <v>0</v>
      </c>
      <c r="BE42" s="23">
        <f t="shared" si="548"/>
        <v>0</v>
      </c>
      <c r="BF42" s="95">
        <f t="shared" si="549"/>
        <v>96</v>
      </c>
      <c r="BG42" s="24">
        <f t="shared" si="574"/>
        <v>96</v>
      </c>
      <c r="BH42" s="23"/>
      <c r="BI42" s="23">
        <f t="shared" si="550"/>
        <v>96</v>
      </c>
      <c r="BJ42" s="23">
        <f t="shared" si="551"/>
        <v>48</v>
      </c>
      <c r="BK42" s="23">
        <f t="shared" si="552"/>
        <v>0</v>
      </c>
      <c r="BL42" s="95">
        <f t="shared" si="553"/>
        <v>96</v>
      </c>
      <c r="BM42" s="24">
        <f t="shared" si="575"/>
        <v>240</v>
      </c>
      <c r="BN42" s="23"/>
      <c r="BO42" s="23">
        <f t="shared" si="554"/>
        <v>96</v>
      </c>
      <c r="BP42" s="23">
        <f t="shared" si="555"/>
        <v>48</v>
      </c>
      <c r="BQ42" s="23">
        <f t="shared" si="556"/>
        <v>0</v>
      </c>
      <c r="BR42" s="95">
        <f t="shared" si="557"/>
        <v>96</v>
      </c>
      <c r="BS42" s="24">
        <f t="shared" si="576"/>
        <v>240</v>
      </c>
      <c r="BT42" s="23"/>
      <c r="BU42" s="23">
        <f t="shared" si="577"/>
        <v>384</v>
      </c>
      <c r="BV42" s="23">
        <f t="shared" si="558"/>
        <v>192</v>
      </c>
      <c r="BW42" s="95">
        <f t="shared" si="558"/>
        <v>192</v>
      </c>
      <c r="BX42" s="24">
        <f t="shared" si="578"/>
        <v>768</v>
      </c>
      <c r="BY42" s="23"/>
      <c r="BZ42" s="23">
        <f t="shared" si="579"/>
        <v>384</v>
      </c>
      <c r="CA42" s="23">
        <f t="shared" si="559"/>
        <v>192</v>
      </c>
      <c r="CB42" s="95">
        <f t="shared" si="559"/>
        <v>192</v>
      </c>
      <c r="CC42" s="24">
        <f t="shared" si="580"/>
        <v>768</v>
      </c>
      <c r="CD42" s="23"/>
      <c r="CE42" s="23">
        <f t="shared" si="581"/>
        <v>384</v>
      </c>
      <c r="CF42" s="23">
        <f t="shared" si="560"/>
        <v>192</v>
      </c>
      <c r="CG42" s="95">
        <f t="shared" si="560"/>
        <v>192</v>
      </c>
      <c r="CH42" s="24">
        <f t="shared" si="582"/>
        <v>768</v>
      </c>
      <c r="CI42" s="23"/>
      <c r="CJ42" s="23">
        <f t="shared" si="583"/>
        <v>384</v>
      </c>
      <c r="CK42" s="23">
        <f t="shared" si="561"/>
        <v>192</v>
      </c>
      <c r="CL42" s="95">
        <f t="shared" si="561"/>
        <v>192</v>
      </c>
      <c r="CM42" s="24">
        <f t="shared" si="584"/>
        <v>768</v>
      </c>
      <c r="CN42" s="23"/>
      <c r="CO42" s="86">
        <f t="shared" si="562"/>
        <v>336</v>
      </c>
      <c r="CP42" s="23"/>
      <c r="CQ42" s="87">
        <f t="shared" si="585"/>
        <v>672</v>
      </c>
      <c r="CR42" s="23"/>
      <c r="CS42" s="88">
        <f t="shared" si="586"/>
        <v>672</v>
      </c>
      <c r="CT42" s="23"/>
      <c r="CU42" s="69"/>
      <c r="CV42" s="70"/>
      <c r="CW42" s="70"/>
      <c r="CX42" s="70"/>
      <c r="CY42" s="70"/>
      <c r="DA42" s="70"/>
      <c r="DB42" s="70"/>
      <c r="DC42" s="70"/>
      <c r="DD42" s="70"/>
      <c r="DF42" s="70"/>
      <c r="DG42" s="70"/>
      <c r="DH42" s="70"/>
      <c r="DI42" s="70"/>
      <c r="DP42" s="70"/>
      <c r="DQ42" s="70"/>
      <c r="DR42" s="70"/>
      <c r="DS42" s="70"/>
      <c r="DU42" s="70"/>
      <c r="DV42" s="70"/>
      <c r="DW42" s="70"/>
      <c r="DX42" s="70"/>
      <c r="DZ42" s="70"/>
      <c r="EA42" s="70"/>
      <c r="EB42" s="70"/>
      <c r="EC42" s="69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</row>
    <row r="43" spans="3:197" x14ac:dyDescent="0.2">
      <c r="C43" t="s">
        <v>58</v>
      </c>
      <c r="D43" s="23">
        <f t="shared" si="514"/>
        <v>192</v>
      </c>
      <c r="E43" s="23">
        <f t="shared" si="515"/>
        <v>96</v>
      </c>
      <c r="F43" s="95">
        <f t="shared" si="516"/>
        <v>96</v>
      </c>
      <c r="G43" s="24">
        <f t="shared" si="563"/>
        <v>384</v>
      </c>
      <c r="H43" s="23">
        <f t="shared" si="517"/>
        <v>192</v>
      </c>
      <c r="I43" s="23">
        <f t="shared" si="518"/>
        <v>96</v>
      </c>
      <c r="J43" s="95">
        <f t="shared" si="519"/>
        <v>96</v>
      </c>
      <c r="K43" s="24">
        <f t="shared" si="564"/>
        <v>384</v>
      </c>
      <c r="L43" s="36"/>
      <c r="M43" s="23">
        <f t="shared" si="520"/>
        <v>192</v>
      </c>
      <c r="N43" s="23">
        <f t="shared" si="521"/>
        <v>96</v>
      </c>
      <c r="O43" s="95">
        <f t="shared" si="522"/>
        <v>96</v>
      </c>
      <c r="P43" s="24">
        <f t="shared" si="565"/>
        <v>384</v>
      </c>
      <c r="Q43" s="23">
        <f t="shared" si="523"/>
        <v>192</v>
      </c>
      <c r="R43" s="23">
        <f t="shared" si="524"/>
        <v>96</v>
      </c>
      <c r="S43" s="95">
        <f t="shared" si="525"/>
        <v>96</v>
      </c>
      <c r="T43" s="24">
        <f t="shared" si="566"/>
        <v>384</v>
      </c>
      <c r="U43" s="23"/>
      <c r="V43" s="23">
        <f t="shared" si="526"/>
        <v>192</v>
      </c>
      <c r="W43" s="23">
        <f t="shared" si="527"/>
        <v>96</v>
      </c>
      <c r="X43" s="95">
        <f t="shared" si="528"/>
        <v>96</v>
      </c>
      <c r="Y43" s="24">
        <f t="shared" si="567"/>
        <v>384</v>
      </c>
      <c r="Z43" s="23">
        <f t="shared" si="529"/>
        <v>192</v>
      </c>
      <c r="AA43" s="23">
        <f t="shared" si="530"/>
        <v>96</v>
      </c>
      <c r="AB43" s="95">
        <f t="shared" si="531"/>
        <v>96</v>
      </c>
      <c r="AC43" s="24">
        <f t="shared" si="568"/>
        <v>384</v>
      </c>
      <c r="AD43" s="23"/>
      <c r="AE43" s="23">
        <f t="shared" si="532"/>
        <v>192</v>
      </c>
      <c r="AF43" s="23">
        <f t="shared" si="533"/>
        <v>96</v>
      </c>
      <c r="AG43" s="95">
        <f t="shared" si="534"/>
        <v>96</v>
      </c>
      <c r="AH43" s="24">
        <f t="shared" si="569"/>
        <v>384</v>
      </c>
      <c r="AI43" s="23">
        <f t="shared" si="535"/>
        <v>192</v>
      </c>
      <c r="AJ43" s="23">
        <f t="shared" si="536"/>
        <v>96</v>
      </c>
      <c r="AK43" s="95">
        <f t="shared" si="537"/>
        <v>96</v>
      </c>
      <c r="AL43" s="24">
        <f t="shared" si="570"/>
        <v>384</v>
      </c>
      <c r="AM43" s="23"/>
      <c r="AN43" s="23"/>
      <c r="AO43" s="23">
        <f t="shared" si="538"/>
        <v>96</v>
      </c>
      <c r="AP43" s="23">
        <f t="shared" si="539"/>
        <v>96</v>
      </c>
      <c r="AQ43" s="95">
        <f t="shared" si="540"/>
        <v>96</v>
      </c>
      <c r="AR43" s="24">
        <f t="shared" si="571"/>
        <v>288</v>
      </c>
      <c r="AS43" s="13"/>
      <c r="AT43" s="23">
        <f t="shared" si="541"/>
        <v>96</v>
      </c>
      <c r="AU43" s="23">
        <f t="shared" si="542"/>
        <v>96</v>
      </c>
      <c r="AV43" s="95">
        <f t="shared" si="543"/>
        <v>96</v>
      </c>
      <c r="AW43" s="24">
        <f t="shared" si="572"/>
        <v>288</v>
      </c>
      <c r="AX43" s="23"/>
      <c r="AY43" s="23">
        <f t="shared" si="544"/>
        <v>0</v>
      </c>
      <c r="AZ43" s="23">
        <f t="shared" si="545"/>
        <v>0</v>
      </c>
      <c r="BA43" s="95">
        <f t="shared" si="546"/>
        <v>96</v>
      </c>
      <c r="BB43" s="24">
        <f t="shared" si="573"/>
        <v>96</v>
      </c>
      <c r="BC43" s="23"/>
      <c r="BD43" s="23">
        <f t="shared" si="547"/>
        <v>0</v>
      </c>
      <c r="BE43" s="23">
        <f t="shared" si="548"/>
        <v>0</v>
      </c>
      <c r="BF43" s="95">
        <f t="shared" si="549"/>
        <v>96</v>
      </c>
      <c r="BG43" s="24">
        <f t="shared" si="574"/>
        <v>96</v>
      </c>
      <c r="BH43" s="23"/>
      <c r="BI43" s="23">
        <f t="shared" si="550"/>
        <v>96</v>
      </c>
      <c r="BJ43" s="23">
        <f t="shared" si="551"/>
        <v>48</v>
      </c>
      <c r="BK43" s="23">
        <f t="shared" si="552"/>
        <v>0</v>
      </c>
      <c r="BL43" s="95">
        <f t="shared" si="553"/>
        <v>96</v>
      </c>
      <c r="BM43" s="24">
        <f t="shared" si="575"/>
        <v>240</v>
      </c>
      <c r="BN43" s="23"/>
      <c r="BO43" s="23">
        <f t="shared" si="554"/>
        <v>96</v>
      </c>
      <c r="BP43" s="23">
        <f t="shared" si="555"/>
        <v>48</v>
      </c>
      <c r="BQ43" s="23">
        <f t="shared" si="556"/>
        <v>0</v>
      </c>
      <c r="BR43" s="95">
        <f t="shared" si="557"/>
        <v>96</v>
      </c>
      <c r="BS43" s="24">
        <f t="shared" si="576"/>
        <v>240</v>
      </c>
      <c r="BT43" s="23"/>
      <c r="BU43" s="23">
        <f t="shared" si="577"/>
        <v>384</v>
      </c>
      <c r="BV43" s="23">
        <f t="shared" si="558"/>
        <v>192</v>
      </c>
      <c r="BW43" s="95">
        <f t="shared" si="558"/>
        <v>192</v>
      </c>
      <c r="BX43" s="24">
        <f t="shared" si="578"/>
        <v>768</v>
      </c>
      <c r="BY43" s="23"/>
      <c r="BZ43" s="23">
        <f t="shared" si="579"/>
        <v>384</v>
      </c>
      <c r="CA43" s="23">
        <f t="shared" si="559"/>
        <v>192</v>
      </c>
      <c r="CB43" s="95">
        <f t="shared" si="559"/>
        <v>192</v>
      </c>
      <c r="CC43" s="24">
        <f t="shared" si="580"/>
        <v>768</v>
      </c>
      <c r="CD43" s="23"/>
      <c r="CE43" s="23">
        <f t="shared" si="581"/>
        <v>384</v>
      </c>
      <c r="CF43" s="23">
        <f t="shared" si="560"/>
        <v>192</v>
      </c>
      <c r="CG43" s="95">
        <f t="shared" si="560"/>
        <v>192</v>
      </c>
      <c r="CH43" s="24">
        <f t="shared" si="582"/>
        <v>768</v>
      </c>
      <c r="CI43" s="23"/>
      <c r="CJ43" s="23">
        <f t="shared" si="583"/>
        <v>384</v>
      </c>
      <c r="CK43" s="23">
        <f t="shared" si="561"/>
        <v>192</v>
      </c>
      <c r="CL43" s="95">
        <f t="shared" si="561"/>
        <v>192</v>
      </c>
      <c r="CM43" s="24">
        <f t="shared" si="584"/>
        <v>768</v>
      </c>
      <c r="CN43" s="23"/>
      <c r="CO43" s="86">
        <f t="shared" si="562"/>
        <v>336</v>
      </c>
      <c r="CP43" s="23"/>
      <c r="CQ43" s="87">
        <f t="shared" si="585"/>
        <v>672</v>
      </c>
      <c r="CR43" s="23"/>
      <c r="CS43" s="88">
        <f t="shared" si="586"/>
        <v>672</v>
      </c>
      <c r="CT43" s="23"/>
      <c r="CU43" s="69"/>
      <c r="CV43" s="52"/>
      <c r="CZ43" s="74"/>
      <c r="DA43" s="52"/>
      <c r="DB43" s="52"/>
      <c r="DC43" s="52"/>
      <c r="DD43" s="52"/>
      <c r="DE43" s="73"/>
      <c r="DF43" s="52"/>
      <c r="DJ43" s="74"/>
      <c r="DP43" s="52"/>
      <c r="DT43" s="13"/>
      <c r="DU43" s="52"/>
      <c r="DY43" s="13"/>
      <c r="DZ43" s="52"/>
      <c r="EB43"/>
      <c r="EC43" s="23"/>
      <c r="ED43" s="75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</row>
    <row r="44" spans="3:197" x14ac:dyDescent="0.2">
      <c r="C44" t="s">
        <v>55</v>
      </c>
      <c r="D44" s="23">
        <f t="shared" si="514"/>
        <v>192</v>
      </c>
      <c r="E44" s="23">
        <f t="shared" si="515"/>
        <v>96</v>
      </c>
      <c r="F44" s="95">
        <f t="shared" si="516"/>
        <v>96</v>
      </c>
      <c r="G44" s="24">
        <f t="shared" si="563"/>
        <v>384</v>
      </c>
      <c r="H44" s="23">
        <f t="shared" si="517"/>
        <v>192</v>
      </c>
      <c r="I44" s="23">
        <f t="shared" si="518"/>
        <v>96</v>
      </c>
      <c r="J44" s="95">
        <f t="shared" si="519"/>
        <v>96</v>
      </c>
      <c r="K44" s="24">
        <f t="shared" si="564"/>
        <v>384</v>
      </c>
      <c r="L44" s="36"/>
      <c r="M44" s="23">
        <f t="shared" si="520"/>
        <v>192</v>
      </c>
      <c r="N44" s="23">
        <f t="shared" si="521"/>
        <v>96</v>
      </c>
      <c r="O44" s="95">
        <f t="shared" si="522"/>
        <v>96</v>
      </c>
      <c r="P44" s="24">
        <f t="shared" si="565"/>
        <v>384</v>
      </c>
      <c r="Q44" s="23">
        <f t="shared" si="523"/>
        <v>192</v>
      </c>
      <c r="R44" s="23">
        <f t="shared" si="524"/>
        <v>96</v>
      </c>
      <c r="S44" s="95">
        <f t="shared" si="525"/>
        <v>96</v>
      </c>
      <c r="T44" s="24">
        <f t="shared" si="566"/>
        <v>384</v>
      </c>
      <c r="U44" s="23"/>
      <c r="V44" s="23">
        <f t="shared" si="526"/>
        <v>192</v>
      </c>
      <c r="W44" s="23">
        <f t="shared" si="527"/>
        <v>96</v>
      </c>
      <c r="X44" s="95">
        <f t="shared" si="528"/>
        <v>96</v>
      </c>
      <c r="Y44" s="24">
        <f t="shared" si="567"/>
        <v>384</v>
      </c>
      <c r="Z44" s="23">
        <f t="shared" si="529"/>
        <v>192</v>
      </c>
      <c r="AA44" s="23">
        <f t="shared" si="530"/>
        <v>96</v>
      </c>
      <c r="AB44" s="95">
        <f t="shared" si="531"/>
        <v>96</v>
      </c>
      <c r="AC44" s="24">
        <f t="shared" si="568"/>
        <v>384</v>
      </c>
      <c r="AD44" s="23"/>
      <c r="AE44" s="23">
        <f t="shared" si="532"/>
        <v>192</v>
      </c>
      <c r="AF44" s="23">
        <f t="shared" si="533"/>
        <v>96</v>
      </c>
      <c r="AG44" s="95">
        <f t="shared" si="534"/>
        <v>96</v>
      </c>
      <c r="AH44" s="24">
        <f t="shared" si="569"/>
        <v>384</v>
      </c>
      <c r="AI44" s="23">
        <f t="shared" si="535"/>
        <v>192</v>
      </c>
      <c r="AJ44" s="23">
        <f t="shared" si="536"/>
        <v>96</v>
      </c>
      <c r="AK44" s="95">
        <f t="shared" si="537"/>
        <v>96</v>
      </c>
      <c r="AL44" s="24">
        <f t="shared" si="570"/>
        <v>384</v>
      </c>
      <c r="AM44" s="23"/>
      <c r="AN44" s="23"/>
      <c r="AO44" s="23">
        <f t="shared" si="538"/>
        <v>96</v>
      </c>
      <c r="AP44" s="23">
        <f t="shared" si="539"/>
        <v>96</v>
      </c>
      <c r="AQ44" s="95">
        <f t="shared" si="540"/>
        <v>96</v>
      </c>
      <c r="AR44" s="24">
        <f t="shared" si="571"/>
        <v>288</v>
      </c>
      <c r="AS44" s="13"/>
      <c r="AT44" s="23">
        <f t="shared" si="541"/>
        <v>96</v>
      </c>
      <c r="AU44" s="23">
        <f t="shared" si="542"/>
        <v>96</v>
      </c>
      <c r="AV44" s="95">
        <f t="shared" si="543"/>
        <v>96</v>
      </c>
      <c r="AW44" s="24">
        <f t="shared" si="572"/>
        <v>288</v>
      </c>
      <c r="AX44" s="23"/>
      <c r="AY44" s="23">
        <f t="shared" si="544"/>
        <v>0</v>
      </c>
      <c r="AZ44" s="23">
        <f t="shared" si="545"/>
        <v>0</v>
      </c>
      <c r="BA44" s="95">
        <f t="shared" si="546"/>
        <v>96</v>
      </c>
      <c r="BB44" s="24">
        <f t="shared" si="573"/>
        <v>96</v>
      </c>
      <c r="BC44" s="23"/>
      <c r="BD44" s="23">
        <f t="shared" si="547"/>
        <v>0</v>
      </c>
      <c r="BE44" s="23">
        <f t="shared" si="548"/>
        <v>0</v>
      </c>
      <c r="BF44" s="95">
        <f t="shared" si="549"/>
        <v>96</v>
      </c>
      <c r="BG44" s="24">
        <f t="shared" si="574"/>
        <v>96</v>
      </c>
      <c r="BH44" s="23"/>
      <c r="BI44" s="23">
        <f t="shared" si="550"/>
        <v>96</v>
      </c>
      <c r="BJ44" s="23">
        <f t="shared" si="551"/>
        <v>48</v>
      </c>
      <c r="BK44" s="23">
        <f t="shared" si="552"/>
        <v>0</v>
      </c>
      <c r="BL44" s="95">
        <f t="shared" si="553"/>
        <v>96</v>
      </c>
      <c r="BM44" s="24">
        <f t="shared" si="575"/>
        <v>240</v>
      </c>
      <c r="BN44" s="23"/>
      <c r="BO44" s="23">
        <f t="shared" si="554"/>
        <v>96</v>
      </c>
      <c r="BP44" s="23">
        <f t="shared" si="555"/>
        <v>48</v>
      </c>
      <c r="BQ44" s="23">
        <f t="shared" si="556"/>
        <v>0</v>
      </c>
      <c r="BR44" s="95">
        <f t="shared" si="557"/>
        <v>96</v>
      </c>
      <c r="BS44" s="24">
        <f t="shared" si="576"/>
        <v>240</v>
      </c>
      <c r="BT44" s="23"/>
      <c r="BU44" s="23">
        <f t="shared" si="577"/>
        <v>384</v>
      </c>
      <c r="BV44" s="23">
        <f t="shared" si="558"/>
        <v>192</v>
      </c>
      <c r="BW44" s="95">
        <f t="shared" si="558"/>
        <v>192</v>
      </c>
      <c r="BX44" s="24">
        <f t="shared" si="578"/>
        <v>768</v>
      </c>
      <c r="BY44" s="23"/>
      <c r="BZ44" s="23">
        <f t="shared" si="579"/>
        <v>384</v>
      </c>
      <c r="CA44" s="23">
        <f t="shared" si="559"/>
        <v>192</v>
      </c>
      <c r="CB44" s="95">
        <f t="shared" si="559"/>
        <v>192</v>
      </c>
      <c r="CC44" s="24">
        <f t="shared" si="580"/>
        <v>768</v>
      </c>
      <c r="CD44" s="23"/>
      <c r="CE44" s="23">
        <f t="shared" si="581"/>
        <v>384</v>
      </c>
      <c r="CF44" s="23">
        <f t="shared" si="560"/>
        <v>192</v>
      </c>
      <c r="CG44" s="95">
        <f t="shared" si="560"/>
        <v>192</v>
      </c>
      <c r="CH44" s="24">
        <f t="shared" si="582"/>
        <v>768</v>
      </c>
      <c r="CI44" s="23"/>
      <c r="CJ44" s="23">
        <f t="shared" si="583"/>
        <v>384</v>
      </c>
      <c r="CK44" s="23">
        <f t="shared" si="561"/>
        <v>192</v>
      </c>
      <c r="CL44" s="95">
        <f t="shared" si="561"/>
        <v>192</v>
      </c>
      <c r="CM44" s="24">
        <f t="shared" si="584"/>
        <v>768</v>
      </c>
      <c r="CN44" s="23"/>
      <c r="CO44" s="86">
        <f t="shared" si="562"/>
        <v>336</v>
      </c>
      <c r="CP44" s="23"/>
      <c r="CQ44" s="87">
        <f t="shared" si="585"/>
        <v>672</v>
      </c>
      <c r="CR44" s="23"/>
      <c r="CS44" s="88">
        <f t="shared" si="586"/>
        <v>672</v>
      </c>
      <c r="CT44" s="23"/>
      <c r="CU44" s="69"/>
      <c r="DA44" s="70"/>
      <c r="DB44" s="70"/>
      <c r="DC44" s="70"/>
      <c r="DD44" s="70"/>
      <c r="DF44" s="70"/>
      <c r="DG44" s="70"/>
      <c r="DH44" s="70"/>
      <c r="DI44" s="70"/>
      <c r="DP44" s="70"/>
      <c r="DQ44" s="70"/>
      <c r="DR44" s="70"/>
      <c r="DS44" s="70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</row>
    <row r="45" spans="3:197" x14ac:dyDescent="0.2">
      <c r="C45" s="52" t="s">
        <v>71</v>
      </c>
      <c r="D45" s="23">
        <f t="shared" si="514"/>
        <v>192</v>
      </c>
      <c r="E45" s="23">
        <f t="shared" si="515"/>
        <v>96</v>
      </c>
      <c r="F45" s="95">
        <f t="shared" si="516"/>
        <v>96</v>
      </c>
      <c r="G45" s="24">
        <f t="shared" si="563"/>
        <v>384</v>
      </c>
      <c r="H45" s="23">
        <f t="shared" si="517"/>
        <v>192</v>
      </c>
      <c r="I45" s="23">
        <f t="shared" si="518"/>
        <v>96</v>
      </c>
      <c r="J45" s="95">
        <f t="shared" si="519"/>
        <v>96</v>
      </c>
      <c r="K45" s="24">
        <f t="shared" si="564"/>
        <v>384</v>
      </c>
      <c r="L45" s="36"/>
      <c r="M45" s="23">
        <f t="shared" si="520"/>
        <v>192</v>
      </c>
      <c r="N45" s="23">
        <f t="shared" si="521"/>
        <v>96</v>
      </c>
      <c r="O45" s="95">
        <f t="shared" si="522"/>
        <v>96</v>
      </c>
      <c r="P45" s="24">
        <f t="shared" si="565"/>
        <v>384</v>
      </c>
      <c r="Q45" s="23">
        <f t="shared" si="523"/>
        <v>192</v>
      </c>
      <c r="R45" s="23">
        <f t="shared" si="524"/>
        <v>96</v>
      </c>
      <c r="S45" s="95">
        <f t="shared" si="525"/>
        <v>96</v>
      </c>
      <c r="T45" s="24">
        <f t="shared" si="566"/>
        <v>384</v>
      </c>
      <c r="U45" s="23"/>
      <c r="V45" s="23">
        <f t="shared" si="526"/>
        <v>192</v>
      </c>
      <c r="W45" s="23">
        <f t="shared" si="527"/>
        <v>96</v>
      </c>
      <c r="X45" s="95">
        <f t="shared" si="528"/>
        <v>96</v>
      </c>
      <c r="Y45" s="24">
        <f t="shared" si="567"/>
        <v>384</v>
      </c>
      <c r="Z45" s="23">
        <f t="shared" si="529"/>
        <v>192</v>
      </c>
      <c r="AA45" s="23">
        <f t="shared" si="530"/>
        <v>96</v>
      </c>
      <c r="AB45" s="95">
        <f t="shared" si="531"/>
        <v>96</v>
      </c>
      <c r="AC45" s="24">
        <f t="shared" si="568"/>
        <v>384</v>
      </c>
      <c r="AD45" s="23"/>
      <c r="AE45" s="23">
        <f t="shared" si="532"/>
        <v>192</v>
      </c>
      <c r="AF45" s="23">
        <f t="shared" si="533"/>
        <v>96</v>
      </c>
      <c r="AG45" s="95">
        <f t="shared" si="534"/>
        <v>96</v>
      </c>
      <c r="AH45" s="24">
        <f t="shared" si="569"/>
        <v>384</v>
      </c>
      <c r="AI45" s="23">
        <f t="shared" si="535"/>
        <v>192</v>
      </c>
      <c r="AJ45" s="23">
        <f t="shared" si="536"/>
        <v>96</v>
      </c>
      <c r="AK45" s="95">
        <f t="shared" si="537"/>
        <v>96</v>
      </c>
      <c r="AL45" s="24">
        <f t="shared" si="570"/>
        <v>384</v>
      </c>
      <c r="AM45" s="23"/>
      <c r="AN45" s="23"/>
      <c r="AO45" s="23">
        <f t="shared" si="538"/>
        <v>96</v>
      </c>
      <c r="AP45" s="23">
        <f t="shared" si="539"/>
        <v>96</v>
      </c>
      <c r="AQ45" s="95">
        <f t="shared" si="540"/>
        <v>96</v>
      </c>
      <c r="AR45" s="24">
        <f t="shared" si="571"/>
        <v>288</v>
      </c>
      <c r="AS45" s="13"/>
      <c r="AT45" s="23">
        <f t="shared" si="541"/>
        <v>96</v>
      </c>
      <c r="AU45" s="23">
        <f t="shared" si="542"/>
        <v>96</v>
      </c>
      <c r="AV45" s="95">
        <f t="shared" si="543"/>
        <v>96</v>
      </c>
      <c r="AW45" s="24">
        <f t="shared" si="572"/>
        <v>288</v>
      </c>
      <c r="AX45" s="23"/>
      <c r="AY45" s="23">
        <f t="shared" si="544"/>
        <v>0</v>
      </c>
      <c r="AZ45" s="23">
        <f t="shared" si="545"/>
        <v>0</v>
      </c>
      <c r="BA45" s="95">
        <f t="shared" si="546"/>
        <v>96</v>
      </c>
      <c r="BB45" s="24">
        <f t="shared" si="573"/>
        <v>96</v>
      </c>
      <c r="BC45" s="23"/>
      <c r="BD45" s="23">
        <f t="shared" si="547"/>
        <v>0</v>
      </c>
      <c r="BE45" s="23">
        <f t="shared" si="548"/>
        <v>0</v>
      </c>
      <c r="BF45" s="95">
        <f t="shared" si="549"/>
        <v>96</v>
      </c>
      <c r="BG45" s="24">
        <f t="shared" si="574"/>
        <v>96</v>
      </c>
      <c r="BH45" s="23"/>
      <c r="BI45" s="23">
        <f t="shared" si="550"/>
        <v>96</v>
      </c>
      <c r="BJ45" s="23">
        <f t="shared" si="551"/>
        <v>48</v>
      </c>
      <c r="BK45" s="23">
        <f t="shared" si="552"/>
        <v>0</v>
      </c>
      <c r="BL45" s="95">
        <f t="shared" si="553"/>
        <v>96</v>
      </c>
      <c r="BM45" s="24">
        <f t="shared" si="575"/>
        <v>240</v>
      </c>
      <c r="BN45" s="23"/>
      <c r="BO45" s="23">
        <f t="shared" si="554"/>
        <v>96</v>
      </c>
      <c r="BP45" s="23">
        <f t="shared" si="555"/>
        <v>48</v>
      </c>
      <c r="BQ45" s="23">
        <f t="shared" si="556"/>
        <v>0</v>
      </c>
      <c r="BR45" s="95">
        <f t="shared" si="557"/>
        <v>96</v>
      </c>
      <c r="BS45" s="24">
        <f t="shared" si="576"/>
        <v>240</v>
      </c>
      <c r="BT45" s="23"/>
      <c r="BU45" s="23">
        <f t="shared" si="577"/>
        <v>384</v>
      </c>
      <c r="BV45" s="23">
        <f t="shared" si="558"/>
        <v>192</v>
      </c>
      <c r="BW45" s="95">
        <f t="shared" si="558"/>
        <v>192</v>
      </c>
      <c r="BX45" s="24">
        <f t="shared" si="578"/>
        <v>768</v>
      </c>
      <c r="BY45" s="23"/>
      <c r="BZ45" s="23">
        <f t="shared" si="579"/>
        <v>384</v>
      </c>
      <c r="CA45" s="23">
        <f t="shared" si="559"/>
        <v>192</v>
      </c>
      <c r="CB45" s="95">
        <f t="shared" si="559"/>
        <v>192</v>
      </c>
      <c r="CC45" s="24">
        <f t="shared" si="580"/>
        <v>768</v>
      </c>
      <c r="CD45" s="23"/>
      <c r="CE45" s="23">
        <f t="shared" si="581"/>
        <v>384</v>
      </c>
      <c r="CF45" s="23">
        <f t="shared" si="560"/>
        <v>192</v>
      </c>
      <c r="CG45" s="95">
        <f t="shared" si="560"/>
        <v>192</v>
      </c>
      <c r="CH45" s="24">
        <f t="shared" si="582"/>
        <v>768</v>
      </c>
      <c r="CI45" s="23"/>
      <c r="CJ45" s="23">
        <f t="shared" si="583"/>
        <v>384</v>
      </c>
      <c r="CK45" s="23">
        <f t="shared" si="561"/>
        <v>192</v>
      </c>
      <c r="CL45" s="95">
        <f t="shared" si="561"/>
        <v>192</v>
      </c>
      <c r="CM45" s="24">
        <f t="shared" si="584"/>
        <v>768</v>
      </c>
      <c r="CN45" s="23"/>
      <c r="CO45" s="86">
        <f t="shared" si="562"/>
        <v>336</v>
      </c>
      <c r="CP45" s="23"/>
      <c r="CQ45" s="87">
        <f t="shared" si="585"/>
        <v>672</v>
      </c>
      <c r="CR45" s="23"/>
      <c r="CS45" s="88">
        <f t="shared" si="586"/>
        <v>672</v>
      </c>
      <c r="CT45" s="23"/>
      <c r="CU45" s="69"/>
      <c r="DA45" s="52"/>
      <c r="DB45" s="52"/>
      <c r="DC45" s="52"/>
      <c r="DD45" s="52"/>
      <c r="DE45" s="73"/>
      <c r="DF45" s="52"/>
      <c r="DJ45" s="74"/>
      <c r="DK45" s="52"/>
      <c r="DO45" s="13"/>
      <c r="DP45" s="52"/>
      <c r="DT45" s="13"/>
      <c r="DY45" s="13"/>
      <c r="EB45" s="34"/>
      <c r="EC45" s="23"/>
      <c r="ED45" s="1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</row>
    <row r="46" spans="3:197" x14ac:dyDescent="0.2">
      <c r="C46" t="s">
        <v>39</v>
      </c>
      <c r="D46" s="23">
        <f t="shared" si="514"/>
        <v>192</v>
      </c>
      <c r="E46" s="23">
        <f t="shared" si="515"/>
        <v>96</v>
      </c>
      <c r="F46" s="95">
        <f t="shared" si="516"/>
        <v>96</v>
      </c>
      <c r="G46" s="24">
        <f t="shared" si="563"/>
        <v>384</v>
      </c>
      <c r="H46" s="23">
        <f t="shared" si="517"/>
        <v>192</v>
      </c>
      <c r="I46" s="23">
        <f t="shared" si="518"/>
        <v>96</v>
      </c>
      <c r="J46" s="95">
        <f t="shared" si="519"/>
        <v>96</v>
      </c>
      <c r="K46" s="24">
        <f t="shared" si="564"/>
        <v>384</v>
      </c>
      <c r="L46" s="36"/>
      <c r="M46" s="23">
        <f t="shared" si="520"/>
        <v>192</v>
      </c>
      <c r="N46" s="23">
        <f t="shared" si="521"/>
        <v>96</v>
      </c>
      <c r="O46" s="95">
        <f t="shared" si="522"/>
        <v>96</v>
      </c>
      <c r="P46" s="24">
        <f t="shared" si="565"/>
        <v>384</v>
      </c>
      <c r="Q46" s="23">
        <f t="shared" si="523"/>
        <v>192</v>
      </c>
      <c r="R46" s="23">
        <f t="shared" si="524"/>
        <v>96</v>
      </c>
      <c r="S46" s="95">
        <f t="shared" si="525"/>
        <v>96</v>
      </c>
      <c r="T46" s="24">
        <f t="shared" si="566"/>
        <v>384</v>
      </c>
      <c r="U46" s="23"/>
      <c r="V46" s="23">
        <f t="shared" si="526"/>
        <v>192</v>
      </c>
      <c r="W46" s="23">
        <f t="shared" si="527"/>
        <v>96</v>
      </c>
      <c r="X46" s="95">
        <f t="shared" si="528"/>
        <v>96</v>
      </c>
      <c r="Y46" s="24">
        <f t="shared" si="567"/>
        <v>384</v>
      </c>
      <c r="Z46" s="23">
        <f t="shared" si="529"/>
        <v>192</v>
      </c>
      <c r="AA46" s="23">
        <f t="shared" si="530"/>
        <v>96</v>
      </c>
      <c r="AB46" s="95">
        <f t="shared" si="531"/>
        <v>96</v>
      </c>
      <c r="AC46" s="24">
        <f t="shared" si="568"/>
        <v>384</v>
      </c>
      <c r="AD46" s="23"/>
      <c r="AE46" s="23">
        <f t="shared" si="532"/>
        <v>192</v>
      </c>
      <c r="AF46" s="23">
        <f t="shared" si="533"/>
        <v>96</v>
      </c>
      <c r="AG46" s="95">
        <f t="shared" si="534"/>
        <v>96</v>
      </c>
      <c r="AH46" s="24">
        <f t="shared" si="569"/>
        <v>384</v>
      </c>
      <c r="AI46" s="23">
        <f t="shared" si="535"/>
        <v>192</v>
      </c>
      <c r="AJ46" s="23">
        <f t="shared" si="536"/>
        <v>96</v>
      </c>
      <c r="AK46" s="95">
        <f t="shared" si="537"/>
        <v>96</v>
      </c>
      <c r="AL46" s="24">
        <f t="shared" si="570"/>
        <v>384</v>
      </c>
      <c r="AM46" s="23"/>
      <c r="AN46" s="23"/>
      <c r="AO46" s="23">
        <f t="shared" si="538"/>
        <v>96</v>
      </c>
      <c r="AP46" s="23">
        <f t="shared" si="539"/>
        <v>96</v>
      </c>
      <c r="AQ46" s="95">
        <f t="shared" si="540"/>
        <v>96</v>
      </c>
      <c r="AR46" s="24">
        <f t="shared" si="571"/>
        <v>288</v>
      </c>
      <c r="AS46" s="13"/>
      <c r="AT46" s="23">
        <f t="shared" si="541"/>
        <v>96</v>
      </c>
      <c r="AU46" s="23">
        <f t="shared" si="542"/>
        <v>96</v>
      </c>
      <c r="AV46" s="95">
        <f t="shared" si="543"/>
        <v>96</v>
      </c>
      <c r="AW46" s="24">
        <f t="shared" si="572"/>
        <v>288</v>
      </c>
      <c r="AX46" s="23"/>
      <c r="AY46" s="23">
        <f t="shared" si="544"/>
        <v>0</v>
      </c>
      <c r="AZ46" s="23">
        <f t="shared" si="545"/>
        <v>0</v>
      </c>
      <c r="BA46" s="95">
        <f t="shared" si="546"/>
        <v>96</v>
      </c>
      <c r="BB46" s="24">
        <f t="shared" si="573"/>
        <v>96</v>
      </c>
      <c r="BC46" s="23"/>
      <c r="BD46" s="23">
        <f t="shared" si="547"/>
        <v>0</v>
      </c>
      <c r="BE46" s="23">
        <f t="shared" si="548"/>
        <v>0</v>
      </c>
      <c r="BF46" s="95">
        <f t="shared" si="549"/>
        <v>96</v>
      </c>
      <c r="BG46" s="24">
        <f t="shared" si="574"/>
        <v>96</v>
      </c>
      <c r="BH46" s="23"/>
      <c r="BI46" s="23">
        <f t="shared" si="550"/>
        <v>96</v>
      </c>
      <c r="BJ46" s="23">
        <f t="shared" si="551"/>
        <v>48</v>
      </c>
      <c r="BK46" s="23">
        <f t="shared" si="552"/>
        <v>0</v>
      </c>
      <c r="BL46" s="95">
        <f t="shared" si="553"/>
        <v>96</v>
      </c>
      <c r="BM46" s="24">
        <f t="shared" si="575"/>
        <v>240</v>
      </c>
      <c r="BN46" s="23"/>
      <c r="BO46" s="23">
        <f t="shared" si="554"/>
        <v>96</v>
      </c>
      <c r="BP46" s="23">
        <f t="shared" si="555"/>
        <v>48</v>
      </c>
      <c r="BQ46" s="23">
        <f t="shared" si="556"/>
        <v>0</v>
      </c>
      <c r="BR46" s="95">
        <f t="shared" si="557"/>
        <v>96</v>
      </c>
      <c r="BS46" s="24">
        <f t="shared" si="576"/>
        <v>240</v>
      </c>
      <c r="BT46" s="23"/>
      <c r="BU46" s="23">
        <f t="shared" si="577"/>
        <v>384</v>
      </c>
      <c r="BV46" s="23">
        <f t="shared" ref="BV46:BV48" si="587">E46+N46</f>
        <v>192</v>
      </c>
      <c r="BW46" s="95">
        <f t="shared" ref="BW46:BW48" si="588">F46+O46</f>
        <v>192</v>
      </c>
      <c r="BX46" s="24">
        <f t="shared" si="578"/>
        <v>768</v>
      </c>
      <c r="BY46" s="23"/>
      <c r="BZ46" s="23">
        <f t="shared" si="579"/>
        <v>384</v>
      </c>
      <c r="CA46" s="23">
        <f t="shared" ref="CA46:CA48" si="589">I46+R46</f>
        <v>192</v>
      </c>
      <c r="CB46" s="95">
        <f t="shared" ref="CB46:CB48" si="590">J46+S46</f>
        <v>192</v>
      </c>
      <c r="CC46" s="24">
        <f t="shared" si="580"/>
        <v>768</v>
      </c>
      <c r="CD46" s="23"/>
      <c r="CE46" s="23">
        <f t="shared" si="581"/>
        <v>384</v>
      </c>
      <c r="CF46" s="23">
        <f t="shared" ref="CF46:CF48" si="591">W46+AF46</f>
        <v>192</v>
      </c>
      <c r="CG46" s="95">
        <f t="shared" ref="CG46:CG48" si="592">X46+AG46</f>
        <v>192</v>
      </c>
      <c r="CH46" s="24">
        <f t="shared" si="582"/>
        <v>768</v>
      </c>
      <c r="CI46" s="23"/>
      <c r="CJ46" s="23">
        <f t="shared" si="583"/>
        <v>384</v>
      </c>
      <c r="CK46" s="23">
        <f t="shared" ref="CK46:CK48" si="593">AA46+AJ46</f>
        <v>192</v>
      </c>
      <c r="CL46" s="95">
        <f t="shared" ref="CL46:CL48" si="594">AB46+AK46</f>
        <v>192</v>
      </c>
      <c r="CM46" s="24">
        <f t="shared" si="584"/>
        <v>768</v>
      </c>
      <c r="CN46" s="23"/>
      <c r="CO46" s="86">
        <f t="shared" si="562"/>
        <v>336</v>
      </c>
      <c r="CP46" s="23"/>
      <c r="CQ46" s="87">
        <f t="shared" si="585"/>
        <v>672</v>
      </c>
      <c r="CR46" s="23"/>
      <c r="CS46" s="88">
        <f t="shared" si="586"/>
        <v>672</v>
      </c>
      <c r="CT46" s="23"/>
      <c r="CU46" s="69"/>
      <c r="CZ46" s="69"/>
      <c r="DF46" s="70"/>
      <c r="DG46" s="70"/>
      <c r="DH46" s="70"/>
      <c r="DI46" s="70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</row>
    <row r="47" spans="3:197" x14ac:dyDescent="0.2">
      <c r="C47" t="s">
        <v>72</v>
      </c>
      <c r="D47" s="23">
        <f t="shared" si="514"/>
        <v>192</v>
      </c>
      <c r="E47" s="23">
        <f t="shared" si="515"/>
        <v>96</v>
      </c>
      <c r="F47" s="95">
        <f t="shared" si="516"/>
        <v>96</v>
      </c>
      <c r="G47" s="24">
        <f t="shared" si="563"/>
        <v>384</v>
      </c>
      <c r="H47" s="23">
        <f t="shared" si="517"/>
        <v>192</v>
      </c>
      <c r="I47" s="23">
        <f t="shared" si="518"/>
        <v>96</v>
      </c>
      <c r="J47" s="95">
        <f t="shared" si="519"/>
        <v>96</v>
      </c>
      <c r="K47" s="24">
        <f t="shared" si="564"/>
        <v>384</v>
      </c>
      <c r="L47" s="36"/>
      <c r="M47" s="23">
        <f t="shared" si="520"/>
        <v>192</v>
      </c>
      <c r="N47" s="23">
        <f t="shared" si="521"/>
        <v>96</v>
      </c>
      <c r="O47" s="95">
        <f t="shared" si="522"/>
        <v>96</v>
      </c>
      <c r="P47" s="24">
        <f t="shared" si="565"/>
        <v>384</v>
      </c>
      <c r="Q47" s="23">
        <f t="shared" si="523"/>
        <v>192</v>
      </c>
      <c r="R47" s="23">
        <f t="shared" si="524"/>
        <v>96</v>
      </c>
      <c r="S47" s="95">
        <f t="shared" si="525"/>
        <v>96</v>
      </c>
      <c r="T47" s="24">
        <f t="shared" si="566"/>
        <v>384</v>
      </c>
      <c r="U47" s="23"/>
      <c r="V47" s="23">
        <f t="shared" si="526"/>
        <v>192</v>
      </c>
      <c r="W47" s="23">
        <f t="shared" si="527"/>
        <v>96</v>
      </c>
      <c r="X47" s="95">
        <f t="shared" si="528"/>
        <v>96</v>
      </c>
      <c r="Y47" s="24">
        <f t="shared" si="567"/>
        <v>384</v>
      </c>
      <c r="Z47" s="23">
        <f t="shared" si="529"/>
        <v>192</v>
      </c>
      <c r="AA47" s="23">
        <f t="shared" si="530"/>
        <v>96</v>
      </c>
      <c r="AB47" s="95">
        <f t="shared" si="531"/>
        <v>96</v>
      </c>
      <c r="AC47" s="24">
        <f t="shared" si="568"/>
        <v>384</v>
      </c>
      <c r="AD47" s="23"/>
      <c r="AE47" s="23">
        <f t="shared" si="532"/>
        <v>192</v>
      </c>
      <c r="AF47" s="23">
        <f t="shared" si="533"/>
        <v>96</v>
      </c>
      <c r="AG47" s="95">
        <f t="shared" si="534"/>
        <v>96</v>
      </c>
      <c r="AH47" s="24">
        <f t="shared" si="569"/>
        <v>384</v>
      </c>
      <c r="AI47" s="23">
        <f t="shared" si="535"/>
        <v>192</v>
      </c>
      <c r="AJ47" s="23">
        <f t="shared" si="536"/>
        <v>96</v>
      </c>
      <c r="AK47" s="95">
        <f t="shared" si="537"/>
        <v>96</v>
      </c>
      <c r="AL47" s="24">
        <f t="shared" si="570"/>
        <v>384</v>
      </c>
      <c r="AM47" s="23"/>
      <c r="AN47" s="23"/>
      <c r="AO47" s="23">
        <f t="shared" si="538"/>
        <v>96</v>
      </c>
      <c r="AP47" s="23">
        <f t="shared" si="539"/>
        <v>96</v>
      </c>
      <c r="AQ47" s="95">
        <f t="shared" si="540"/>
        <v>96</v>
      </c>
      <c r="AR47" s="24">
        <f t="shared" si="571"/>
        <v>288</v>
      </c>
      <c r="AS47" s="13"/>
      <c r="AT47" s="23">
        <f t="shared" si="541"/>
        <v>96</v>
      </c>
      <c r="AU47" s="23">
        <f t="shared" si="542"/>
        <v>96</v>
      </c>
      <c r="AV47" s="95">
        <f t="shared" si="543"/>
        <v>96</v>
      </c>
      <c r="AW47" s="24">
        <f t="shared" si="572"/>
        <v>288</v>
      </c>
      <c r="AX47" s="23"/>
      <c r="AY47" s="23">
        <f t="shared" si="544"/>
        <v>0</v>
      </c>
      <c r="AZ47" s="23">
        <f t="shared" si="545"/>
        <v>0</v>
      </c>
      <c r="BA47" s="95">
        <f t="shared" si="546"/>
        <v>96</v>
      </c>
      <c r="BB47" s="24">
        <f t="shared" si="573"/>
        <v>96</v>
      </c>
      <c r="BC47" s="23"/>
      <c r="BD47" s="23">
        <f t="shared" si="547"/>
        <v>0</v>
      </c>
      <c r="BE47" s="23">
        <f t="shared" si="548"/>
        <v>0</v>
      </c>
      <c r="BF47" s="95">
        <f t="shared" si="549"/>
        <v>96</v>
      </c>
      <c r="BG47" s="24">
        <f t="shared" si="574"/>
        <v>96</v>
      </c>
      <c r="BH47" s="23"/>
      <c r="BI47" s="23">
        <f t="shared" si="550"/>
        <v>96</v>
      </c>
      <c r="BJ47" s="23">
        <f t="shared" si="551"/>
        <v>48</v>
      </c>
      <c r="BK47" s="23">
        <f t="shared" si="552"/>
        <v>0</v>
      </c>
      <c r="BL47" s="95">
        <f t="shared" si="553"/>
        <v>96</v>
      </c>
      <c r="BM47" s="24">
        <f t="shared" si="575"/>
        <v>240</v>
      </c>
      <c r="BN47" s="23"/>
      <c r="BO47" s="23">
        <f t="shared" si="554"/>
        <v>96</v>
      </c>
      <c r="BP47" s="23">
        <f t="shared" si="555"/>
        <v>48</v>
      </c>
      <c r="BQ47" s="23">
        <f t="shared" si="556"/>
        <v>0</v>
      </c>
      <c r="BR47" s="95">
        <f t="shared" si="557"/>
        <v>96</v>
      </c>
      <c r="BS47" s="24">
        <f t="shared" si="576"/>
        <v>240</v>
      </c>
      <c r="BT47" s="23"/>
      <c r="BU47" s="23">
        <f t="shared" si="577"/>
        <v>384</v>
      </c>
      <c r="BV47" s="23">
        <f t="shared" si="587"/>
        <v>192</v>
      </c>
      <c r="BW47" s="95">
        <f t="shared" si="588"/>
        <v>192</v>
      </c>
      <c r="BX47" s="24">
        <f t="shared" si="578"/>
        <v>768</v>
      </c>
      <c r="BY47" s="23"/>
      <c r="BZ47" s="23">
        <f t="shared" si="579"/>
        <v>384</v>
      </c>
      <c r="CA47" s="23">
        <f t="shared" si="589"/>
        <v>192</v>
      </c>
      <c r="CB47" s="95">
        <f t="shared" si="590"/>
        <v>192</v>
      </c>
      <c r="CC47" s="24">
        <f t="shared" si="580"/>
        <v>768</v>
      </c>
      <c r="CD47" s="23"/>
      <c r="CE47" s="23">
        <f t="shared" si="581"/>
        <v>384</v>
      </c>
      <c r="CF47" s="23">
        <f t="shared" si="591"/>
        <v>192</v>
      </c>
      <c r="CG47" s="95">
        <f t="shared" si="592"/>
        <v>192</v>
      </c>
      <c r="CH47" s="24">
        <f t="shared" si="582"/>
        <v>768</v>
      </c>
      <c r="CI47" s="23"/>
      <c r="CJ47" s="23">
        <f t="shared" si="583"/>
        <v>384</v>
      </c>
      <c r="CK47" s="23">
        <f t="shared" si="593"/>
        <v>192</v>
      </c>
      <c r="CL47" s="95">
        <f t="shared" si="594"/>
        <v>192</v>
      </c>
      <c r="CM47" s="24">
        <f t="shared" si="584"/>
        <v>768</v>
      </c>
      <c r="CN47" s="23"/>
      <c r="CO47" s="86">
        <f t="shared" si="562"/>
        <v>336</v>
      </c>
      <c r="CP47" s="23"/>
      <c r="CQ47" s="87">
        <f t="shared" si="585"/>
        <v>672</v>
      </c>
      <c r="CR47" s="23"/>
      <c r="CS47" s="88">
        <f t="shared" si="586"/>
        <v>672</v>
      </c>
      <c r="CT47" s="23"/>
      <c r="CU47" s="69"/>
      <c r="CZ47" s="69"/>
      <c r="DF47" s="52"/>
      <c r="DG47" s="52"/>
      <c r="DH47" s="52"/>
      <c r="DI47" s="52"/>
      <c r="DJ47" s="74"/>
      <c r="DO47" s="13"/>
      <c r="DT47" s="13"/>
      <c r="DY47" s="13"/>
      <c r="DZ47" s="52"/>
      <c r="EB47" s="35"/>
      <c r="EC47" s="23"/>
      <c r="ED47" s="1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</row>
    <row r="48" spans="3:197" x14ac:dyDescent="0.2">
      <c r="C48" s="52" t="s">
        <v>94</v>
      </c>
      <c r="D48" s="23">
        <f t="shared" si="514"/>
        <v>192</v>
      </c>
      <c r="E48" s="23">
        <f t="shared" si="515"/>
        <v>96</v>
      </c>
      <c r="F48" s="95">
        <f t="shared" si="516"/>
        <v>96</v>
      </c>
      <c r="G48" s="24">
        <f t="shared" si="563"/>
        <v>384</v>
      </c>
      <c r="H48" s="23">
        <f t="shared" si="517"/>
        <v>192</v>
      </c>
      <c r="I48" s="23">
        <f t="shared" si="518"/>
        <v>96</v>
      </c>
      <c r="J48" s="95">
        <f t="shared" si="519"/>
        <v>96</v>
      </c>
      <c r="K48" s="24">
        <f t="shared" si="564"/>
        <v>384</v>
      </c>
      <c r="L48" s="36"/>
      <c r="M48" s="23">
        <f t="shared" si="520"/>
        <v>192</v>
      </c>
      <c r="N48" s="23">
        <f t="shared" si="521"/>
        <v>96</v>
      </c>
      <c r="O48" s="95">
        <f t="shared" si="522"/>
        <v>96</v>
      </c>
      <c r="P48" s="24">
        <f t="shared" si="565"/>
        <v>384</v>
      </c>
      <c r="Q48" s="23">
        <f t="shared" si="523"/>
        <v>192</v>
      </c>
      <c r="R48" s="23">
        <f t="shared" si="524"/>
        <v>96</v>
      </c>
      <c r="S48" s="95">
        <f t="shared" si="525"/>
        <v>96</v>
      </c>
      <c r="T48" s="24">
        <f t="shared" si="566"/>
        <v>384</v>
      </c>
      <c r="U48" s="23"/>
      <c r="V48" s="23">
        <f t="shared" si="526"/>
        <v>192</v>
      </c>
      <c r="W48" s="23">
        <f t="shared" si="527"/>
        <v>96</v>
      </c>
      <c r="X48" s="95">
        <f t="shared" si="528"/>
        <v>96</v>
      </c>
      <c r="Y48" s="24">
        <f t="shared" si="567"/>
        <v>384</v>
      </c>
      <c r="Z48" s="23">
        <f t="shared" si="529"/>
        <v>192</v>
      </c>
      <c r="AA48" s="23">
        <f t="shared" si="530"/>
        <v>96</v>
      </c>
      <c r="AB48" s="95">
        <f t="shared" si="531"/>
        <v>96</v>
      </c>
      <c r="AC48" s="24">
        <f t="shared" si="568"/>
        <v>384</v>
      </c>
      <c r="AD48" s="23"/>
      <c r="AE48" s="23">
        <f t="shared" si="532"/>
        <v>192</v>
      </c>
      <c r="AF48" s="23">
        <f t="shared" si="533"/>
        <v>96</v>
      </c>
      <c r="AG48" s="95">
        <f t="shared" si="534"/>
        <v>96</v>
      </c>
      <c r="AH48" s="24">
        <f t="shared" si="569"/>
        <v>384</v>
      </c>
      <c r="AI48" s="23">
        <f t="shared" si="535"/>
        <v>192</v>
      </c>
      <c r="AJ48" s="23">
        <f t="shared" si="536"/>
        <v>96</v>
      </c>
      <c r="AK48" s="95">
        <f t="shared" si="537"/>
        <v>96</v>
      </c>
      <c r="AL48" s="24">
        <f t="shared" si="570"/>
        <v>384</v>
      </c>
      <c r="AM48" s="23"/>
      <c r="AN48" s="23"/>
      <c r="AO48" s="23">
        <f t="shared" si="538"/>
        <v>96</v>
      </c>
      <c r="AP48" s="23">
        <f t="shared" si="539"/>
        <v>96</v>
      </c>
      <c r="AQ48" s="95">
        <f t="shared" si="540"/>
        <v>96</v>
      </c>
      <c r="AR48" s="24">
        <f t="shared" si="571"/>
        <v>288</v>
      </c>
      <c r="AS48" s="13"/>
      <c r="AT48" s="23">
        <f t="shared" si="541"/>
        <v>96</v>
      </c>
      <c r="AU48" s="23">
        <f t="shared" si="542"/>
        <v>96</v>
      </c>
      <c r="AV48" s="95">
        <f t="shared" si="543"/>
        <v>96</v>
      </c>
      <c r="AW48" s="24">
        <f t="shared" si="572"/>
        <v>288</v>
      </c>
      <c r="AX48" s="23"/>
      <c r="AY48" s="23">
        <f t="shared" si="544"/>
        <v>0</v>
      </c>
      <c r="AZ48" s="23">
        <f t="shared" si="545"/>
        <v>0</v>
      </c>
      <c r="BA48" s="95">
        <f t="shared" si="546"/>
        <v>96</v>
      </c>
      <c r="BB48" s="24">
        <f t="shared" si="573"/>
        <v>96</v>
      </c>
      <c r="BC48" s="23"/>
      <c r="BD48" s="23">
        <f t="shared" si="547"/>
        <v>0</v>
      </c>
      <c r="BE48" s="23">
        <f t="shared" si="548"/>
        <v>0</v>
      </c>
      <c r="BF48" s="95">
        <f t="shared" si="549"/>
        <v>96</v>
      </c>
      <c r="BG48" s="24">
        <f t="shared" si="574"/>
        <v>96</v>
      </c>
      <c r="BH48" s="23"/>
      <c r="BI48" s="23">
        <f t="shared" si="550"/>
        <v>96</v>
      </c>
      <c r="BJ48" s="23">
        <f t="shared" si="551"/>
        <v>48</v>
      </c>
      <c r="BK48" s="23">
        <f t="shared" si="552"/>
        <v>0</v>
      </c>
      <c r="BL48" s="95">
        <f t="shared" si="553"/>
        <v>96</v>
      </c>
      <c r="BM48" s="24">
        <f t="shared" si="575"/>
        <v>240</v>
      </c>
      <c r="BN48" s="23"/>
      <c r="BO48" s="23">
        <f t="shared" si="554"/>
        <v>96</v>
      </c>
      <c r="BP48" s="23">
        <f t="shared" si="555"/>
        <v>48</v>
      </c>
      <c r="BQ48" s="23">
        <f t="shared" si="556"/>
        <v>0</v>
      </c>
      <c r="BR48" s="95">
        <f t="shared" si="557"/>
        <v>96</v>
      </c>
      <c r="BS48" s="24">
        <f t="shared" si="576"/>
        <v>240</v>
      </c>
      <c r="BT48" s="23"/>
      <c r="BU48" s="23">
        <f t="shared" si="577"/>
        <v>384</v>
      </c>
      <c r="BV48" s="23">
        <f t="shared" si="587"/>
        <v>192</v>
      </c>
      <c r="BW48" s="95">
        <f t="shared" si="588"/>
        <v>192</v>
      </c>
      <c r="BX48" s="24">
        <f t="shared" si="578"/>
        <v>768</v>
      </c>
      <c r="BY48" s="23"/>
      <c r="BZ48" s="23">
        <f t="shared" si="579"/>
        <v>384</v>
      </c>
      <c r="CA48" s="23">
        <f t="shared" si="589"/>
        <v>192</v>
      </c>
      <c r="CB48" s="95">
        <f t="shared" si="590"/>
        <v>192</v>
      </c>
      <c r="CC48" s="24">
        <f t="shared" si="580"/>
        <v>768</v>
      </c>
      <c r="CD48" s="23"/>
      <c r="CE48" s="23">
        <f t="shared" si="581"/>
        <v>384</v>
      </c>
      <c r="CF48" s="23">
        <f t="shared" si="591"/>
        <v>192</v>
      </c>
      <c r="CG48" s="95">
        <f t="shared" si="592"/>
        <v>192</v>
      </c>
      <c r="CH48" s="24">
        <f t="shared" si="582"/>
        <v>768</v>
      </c>
      <c r="CI48" s="23"/>
      <c r="CJ48" s="23">
        <f t="shared" si="583"/>
        <v>384</v>
      </c>
      <c r="CK48" s="23">
        <f t="shared" si="593"/>
        <v>192</v>
      </c>
      <c r="CL48" s="95">
        <f t="shared" si="594"/>
        <v>192</v>
      </c>
      <c r="CM48" s="24">
        <f t="shared" si="584"/>
        <v>768</v>
      </c>
      <c r="CN48" s="23"/>
      <c r="CO48" s="86">
        <f t="shared" si="562"/>
        <v>336</v>
      </c>
      <c r="CP48" s="23"/>
      <c r="CQ48" s="87">
        <f t="shared" si="585"/>
        <v>672</v>
      </c>
      <c r="CR48" s="23"/>
      <c r="CS48" s="88">
        <f t="shared" si="586"/>
        <v>672</v>
      </c>
      <c r="CT48" s="23"/>
      <c r="CU48" s="69"/>
      <c r="CZ48" s="69"/>
      <c r="DO48" s="13"/>
      <c r="DP48" s="52"/>
      <c r="DT48" s="13"/>
      <c r="DY48" s="13"/>
      <c r="EB48" s="35"/>
      <c r="EC48" s="23"/>
      <c r="ED48" s="1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</row>
    <row r="52" spans="4:71" x14ac:dyDescent="0.2">
      <c r="D52" s="102" t="s">
        <v>96</v>
      </c>
      <c r="E52" s="102"/>
      <c r="F52" s="102"/>
      <c r="G52" s="102"/>
      <c r="H52" s="102"/>
      <c r="I52" s="102"/>
      <c r="J52" s="102"/>
      <c r="K52" s="102"/>
      <c r="M52" s="102" t="s">
        <v>64</v>
      </c>
      <c r="N52" s="102"/>
      <c r="O52" s="102"/>
      <c r="P52" s="102"/>
      <c r="Q52" s="102"/>
      <c r="R52" s="102"/>
      <c r="S52" s="102"/>
      <c r="T52" s="102"/>
      <c r="V52" s="102" t="s">
        <v>66</v>
      </c>
      <c r="W52" s="102"/>
      <c r="X52" s="102"/>
      <c r="Y52" s="102"/>
      <c r="Z52" s="102"/>
      <c r="AA52" s="102"/>
      <c r="AB52" s="102"/>
      <c r="AC52" s="102"/>
      <c r="AE52" s="102" t="s">
        <v>67</v>
      </c>
      <c r="AF52" s="102"/>
      <c r="AG52" s="102"/>
      <c r="AH52" s="102"/>
      <c r="AI52" s="102"/>
      <c r="AJ52" s="102"/>
      <c r="AK52" s="102"/>
      <c r="AL52" s="102"/>
      <c r="AN52" s="7"/>
      <c r="AO52" s="102" t="s">
        <v>97</v>
      </c>
      <c r="AP52" s="102"/>
      <c r="AQ52" s="102"/>
      <c r="AR52" s="102"/>
      <c r="AS52" s="102"/>
      <c r="AT52" s="102"/>
      <c r="AU52" s="102"/>
      <c r="AV52" s="102"/>
      <c r="AW52" s="102"/>
      <c r="AY52" s="103" t="s">
        <v>61</v>
      </c>
      <c r="AZ52" s="103"/>
      <c r="BA52" s="103"/>
      <c r="BB52" s="103"/>
      <c r="BC52" s="103"/>
      <c r="BD52" s="103"/>
      <c r="BE52" s="103"/>
      <c r="BF52" s="103"/>
      <c r="BG52" s="103"/>
      <c r="BI52" s="102" t="s">
        <v>70</v>
      </c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</row>
    <row r="53" spans="4:71" x14ac:dyDescent="0.2">
      <c r="D53" s="101" t="s">
        <v>18</v>
      </c>
      <c r="E53" s="101"/>
      <c r="F53" s="101"/>
      <c r="G53" s="101"/>
      <c r="H53" s="101"/>
      <c r="I53" s="101"/>
      <c r="J53" s="101"/>
      <c r="K53" s="101"/>
      <c r="M53" s="101" t="s">
        <v>18</v>
      </c>
      <c r="N53" s="101"/>
      <c r="O53" s="101"/>
      <c r="P53" s="101"/>
      <c r="Q53" s="101"/>
      <c r="R53" s="101"/>
      <c r="S53" s="101"/>
      <c r="T53" s="101"/>
      <c r="V53" s="101" t="s">
        <v>18</v>
      </c>
      <c r="W53" s="101"/>
      <c r="X53" s="101"/>
      <c r="Y53" s="101"/>
      <c r="Z53" s="101"/>
      <c r="AA53" s="101"/>
      <c r="AB53" s="101"/>
      <c r="AC53" s="101"/>
      <c r="AE53" s="101" t="s">
        <v>18</v>
      </c>
      <c r="AF53" s="101"/>
      <c r="AG53" s="101"/>
      <c r="AH53" s="101"/>
      <c r="AI53" s="101"/>
      <c r="AJ53" s="101"/>
      <c r="AK53" s="101"/>
      <c r="AL53" s="101"/>
      <c r="AO53" s="101" t="s">
        <v>18</v>
      </c>
      <c r="AP53" s="101"/>
      <c r="AQ53" s="101"/>
      <c r="AR53" s="101"/>
      <c r="AS53" s="101"/>
      <c r="AT53" s="101"/>
      <c r="AU53" s="101"/>
      <c r="AV53" s="101"/>
      <c r="AW53" s="101"/>
      <c r="AY53" s="101" t="s">
        <v>18</v>
      </c>
      <c r="AZ53" s="101"/>
      <c r="BA53" s="101"/>
      <c r="BB53" s="101"/>
      <c r="BC53" s="101"/>
      <c r="BD53" s="101"/>
      <c r="BE53" s="101"/>
      <c r="BF53" s="101"/>
      <c r="BG53" s="101"/>
      <c r="BI53" s="101" t="s">
        <v>18</v>
      </c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</row>
    <row r="54" spans="4:71" x14ac:dyDescent="0.2">
      <c r="D54" s="100" t="s">
        <v>78</v>
      </c>
      <c r="E54" s="100"/>
      <c r="F54" s="100"/>
      <c r="G54" s="100"/>
      <c r="H54" s="100"/>
      <c r="I54" s="100"/>
      <c r="J54" s="100"/>
      <c r="K54" s="100"/>
      <c r="M54" s="100" t="s">
        <v>78</v>
      </c>
      <c r="N54" s="100"/>
      <c r="O54" s="100"/>
      <c r="P54" s="100"/>
      <c r="Q54" s="100"/>
      <c r="R54" s="100"/>
      <c r="S54" s="100"/>
      <c r="T54" s="100"/>
      <c r="V54" s="98" t="s">
        <v>79</v>
      </c>
      <c r="W54" s="100"/>
      <c r="X54" s="100"/>
      <c r="Y54" s="100"/>
      <c r="Z54" s="100"/>
      <c r="AA54" s="100"/>
      <c r="AB54" s="100"/>
      <c r="AC54" s="100"/>
      <c r="AE54" s="98" t="s">
        <v>79</v>
      </c>
      <c r="AF54" s="100"/>
      <c r="AG54" s="100"/>
      <c r="AH54" s="100"/>
      <c r="AI54" s="100"/>
      <c r="AJ54" s="100"/>
      <c r="AK54" s="100"/>
      <c r="AL54" s="100"/>
      <c r="AO54" s="98" t="s">
        <v>80</v>
      </c>
      <c r="AP54" s="100"/>
      <c r="AQ54" s="100"/>
      <c r="AR54" s="100"/>
      <c r="AS54" s="100"/>
      <c r="AT54" s="100"/>
      <c r="AU54" s="100"/>
      <c r="AV54" s="100"/>
      <c r="AW54" s="100"/>
      <c r="AY54" s="98" t="s">
        <v>81</v>
      </c>
      <c r="AZ54" s="100"/>
      <c r="BA54" s="100"/>
      <c r="BB54" s="100"/>
      <c r="BC54" s="100"/>
      <c r="BD54" s="100"/>
      <c r="BE54" s="100"/>
      <c r="BF54" s="100"/>
      <c r="BG54" s="100"/>
      <c r="BI54" s="98" t="s">
        <v>82</v>
      </c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</row>
    <row r="55" spans="4:71" x14ac:dyDescent="0.2">
      <c r="D55" s="76">
        <v>1</v>
      </c>
      <c r="E55" s="28"/>
      <c r="F55" s="28"/>
      <c r="G55" s="28"/>
      <c r="H55" s="28"/>
      <c r="I55" s="28"/>
      <c r="J55" s="28"/>
      <c r="K55" s="77"/>
      <c r="M55" s="76">
        <v>1</v>
      </c>
      <c r="N55" s="28"/>
      <c r="O55" s="28"/>
      <c r="P55" s="28"/>
      <c r="Q55" s="28"/>
      <c r="R55" s="28"/>
      <c r="S55" s="28"/>
      <c r="T55" s="77"/>
      <c r="V55" s="76">
        <v>1</v>
      </c>
      <c r="W55" s="28"/>
      <c r="X55" s="28"/>
      <c r="Y55" s="28"/>
      <c r="Z55" s="28"/>
      <c r="AA55" s="28"/>
      <c r="AB55" s="28"/>
      <c r="AC55" s="77"/>
      <c r="AE55" s="76">
        <v>1</v>
      </c>
      <c r="AF55" s="28"/>
      <c r="AG55" s="28"/>
      <c r="AH55" s="28"/>
      <c r="AI55" s="28"/>
      <c r="AJ55" s="28"/>
      <c r="AK55" s="28"/>
      <c r="AL55" s="77"/>
      <c r="AO55" s="76">
        <v>1</v>
      </c>
      <c r="AP55" s="28"/>
      <c r="AQ55" s="28"/>
      <c r="AR55" s="28"/>
      <c r="AS55" s="28"/>
      <c r="AT55" s="28"/>
      <c r="AU55" s="28"/>
      <c r="AV55" s="28"/>
      <c r="AW55" s="77"/>
      <c r="AY55" s="76">
        <v>1</v>
      </c>
      <c r="AZ55" s="28"/>
      <c r="BA55" s="28"/>
      <c r="BB55" s="28"/>
      <c r="BC55" s="28"/>
      <c r="BD55" s="28"/>
      <c r="BE55" s="28"/>
      <c r="BF55" s="28"/>
      <c r="BG55" s="77"/>
      <c r="BI55" s="76">
        <v>1</v>
      </c>
      <c r="BJ55" s="28"/>
      <c r="BK55" s="28"/>
      <c r="BL55" s="28"/>
      <c r="BM55" s="28"/>
      <c r="BN55" s="28"/>
      <c r="BO55" s="28"/>
      <c r="BP55" s="28"/>
      <c r="BQ55" s="28"/>
      <c r="BR55" s="28"/>
      <c r="BS55" s="77"/>
    </row>
    <row r="56" spans="4:71" x14ac:dyDescent="0.2">
      <c r="D56" s="76">
        <v>2</v>
      </c>
      <c r="E56" s="28"/>
      <c r="F56" s="28"/>
      <c r="G56" s="28"/>
      <c r="H56" s="28"/>
      <c r="I56" s="28"/>
      <c r="J56" s="28"/>
      <c r="K56" s="77"/>
      <c r="M56" s="76">
        <v>2</v>
      </c>
      <c r="N56" s="28"/>
      <c r="O56" s="28"/>
      <c r="P56" s="28"/>
      <c r="Q56" s="28"/>
      <c r="R56" s="28"/>
      <c r="S56" s="28"/>
      <c r="T56" s="77"/>
      <c r="V56" s="76">
        <v>2</v>
      </c>
      <c r="W56" s="28"/>
      <c r="X56" s="28"/>
      <c r="Y56" s="28"/>
      <c r="Z56" s="28"/>
      <c r="AA56" s="28"/>
      <c r="AB56" s="28"/>
      <c r="AC56" s="77"/>
      <c r="AE56" s="76">
        <v>2</v>
      </c>
      <c r="AF56" s="28"/>
      <c r="AG56" s="28"/>
      <c r="AH56" s="28"/>
      <c r="AI56" s="28"/>
      <c r="AJ56" s="28"/>
      <c r="AK56" s="28"/>
      <c r="AL56" s="77"/>
      <c r="AO56" s="76">
        <v>2</v>
      </c>
      <c r="AP56" s="28"/>
      <c r="AQ56" s="28"/>
      <c r="AR56" s="28"/>
      <c r="AS56" s="28"/>
      <c r="AT56" s="28"/>
      <c r="AU56" s="28"/>
      <c r="AV56" s="28"/>
      <c r="AW56" s="77"/>
      <c r="AY56" s="76">
        <v>2</v>
      </c>
      <c r="AZ56" s="28"/>
      <c r="BA56" s="28"/>
      <c r="BB56" s="28"/>
      <c r="BC56" s="28"/>
      <c r="BD56" s="28"/>
      <c r="BE56" s="28"/>
      <c r="BF56" s="28"/>
      <c r="BG56" s="77"/>
      <c r="BI56" s="76">
        <v>2</v>
      </c>
      <c r="BJ56" s="28"/>
      <c r="BK56" s="28"/>
      <c r="BL56" s="28"/>
      <c r="BM56" s="28"/>
      <c r="BN56" s="28"/>
      <c r="BO56" s="28"/>
      <c r="BP56" s="28"/>
      <c r="BQ56" s="28"/>
      <c r="BR56" s="28"/>
      <c r="BS56" s="77"/>
    </row>
    <row r="57" spans="4:71" x14ac:dyDescent="0.2">
      <c r="D57" s="76">
        <v>3</v>
      </c>
      <c r="E57" s="28"/>
      <c r="F57" s="28"/>
      <c r="G57" s="28"/>
      <c r="H57" s="28"/>
      <c r="I57" s="28"/>
      <c r="J57" s="28"/>
      <c r="K57" s="77"/>
      <c r="M57" s="76">
        <v>3</v>
      </c>
      <c r="N57" s="28"/>
      <c r="O57" s="28"/>
      <c r="P57" s="28"/>
      <c r="Q57" s="28"/>
      <c r="R57" s="28"/>
      <c r="S57" s="28"/>
      <c r="T57" s="77"/>
      <c r="V57" s="76">
        <v>3</v>
      </c>
      <c r="W57" s="28"/>
      <c r="X57" s="28"/>
      <c r="Y57" s="28"/>
      <c r="Z57" s="28"/>
      <c r="AA57" s="28"/>
      <c r="AB57" s="28"/>
      <c r="AC57" s="77"/>
      <c r="AE57" s="76">
        <v>3</v>
      </c>
      <c r="AF57" s="28"/>
      <c r="AG57" s="28"/>
      <c r="AH57" s="28"/>
      <c r="AI57" s="28"/>
      <c r="AJ57" s="28"/>
      <c r="AK57" s="28"/>
      <c r="AL57" s="77"/>
      <c r="AO57" s="76">
        <v>3</v>
      </c>
      <c r="AP57" s="28"/>
      <c r="AQ57" s="28"/>
      <c r="AR57" s="28"/>
      <c r="AS57" s="28"/>
      <c r="AT57" s="28"/>
      <c r="AU57" s="28"/>
      <c r="AV57" s="28"/>
      <c r="AW57" s="77"/>
      <c r="AY57" s="76">
        <v>3</v>
      </c>
      <c r="AZ57" s="28"/>
      <c r="BA57" s="28"/>
      <c r="BB57" s="28"/>
      <c r="BC57" s="28"/>
      <c r="BD57" s="28"/>
      <c r="BE57" s="28"/>
      <c r="BF57" s="28"/>
      <c r="BG57" s="77"/>
      <c r="BI57" s="76">
        <v>3</v>
      </c>
      <c r="BJ57" s="28"/>
      <c r="BK57" s="28"/>
      <c r="BL57" s="28"/>
      <c r="BM57" s="28"/>
      <c r="BN57" s="28"/>
      <c r="BO57" s="28"/>
      <c r="BP57" s="28"/>
      <c r="BQ57" s="28"/>
      <c r="BR57" s="28"/>
      <c r="BS57" s="77"/>
    </row>
    <row r="58" spans="4:71" x14ac:dyDescent="0.2">
      <c r="D58" s="76">
        <v>4</v>
      </c>
      <c r="E58" s="28"/>
      <c r="F58" s="28"/>
      <c r="G58" s="28"/>
      <c r="H58" s="28"/>
      <c r="I58" s="28"/>
      <c r="J58" s="28"/>
      <c r="K58" s="77"/>
      <c r="M58" s="76">
        <v>4</v>
      </c>
      <c r="N58" s="28"/>
      <c r="O58" s="28"/>
      <c r="P58" s="28"/>
      <c r="Q58" s="28"/>
      <c r="R58" s="28"/>
      <c r="S58" s="28"/>
      <c r="T58" s="77"/>
      <c r="V58" s="76">
        <v>4</v>
      </c>
      <c r="W58" s="28"/>
      <c r="X58" s="28"/>
      <c r="Y58" s="28"/>
      <c r="Z58" s="28"/>
      <c r="AA58" s="28"/>
      <c r="AB58" s="28"/>
      <c r="AC58" s="77"/>
      <c r="AE58" s="76">
        <v>4</v>
      </c>
      <c r="AF58" s="28"/>
      <c r="AG58" s="28"/>
      <c r="AH58" s="28"/>
      <c r="AI58" s="28"/>
      <c r="AJ58" s="28"/>
      <c r="AK58" s="28"/>
      <c r="AL58" s="77"/>
      <c r="AO58" s="76">
        <v>4</v>
      </c>
      <c r="AP58" s="28"/>
      <c r="AQ58" s="28"/>
      <c r="AR58" s="28"/>
      <c r="AS58" s="28"/>
      <c r="AT58" s="28"/>
      <c r="AU58" s="28"/>
      <c r="AV58" s="28"/>
      <c r="AW58" s="77"/>
      <c r="AY58" s="76">
        <v>4</v>
      </c>
      <c r="AZ58" s="28"/>
      <c r="BA58" s="28"/>
      <c r="BB58" s="28"/>
      <c r="BC58" s="28"/>
      <c r="BD58" s="28"/>
      <c r="BE58" s="28"/>
      <c r="BF58" s="28"/>
      <c r="BG58" s="77"/>
      <c r="BI58" s="76">
        <v>4</v>
      </c>
      <c r="BJ58" s="28"/>
      <c r="BK58" s="28"/>
      <c r="BL58" s="28"/>
      <c r="BM58" s="28"/>
      <c r="BN58" s="28"/>
      <c r="BO58" s="28"/>
      <c r="BP58" s="28"/>
      <c r="BQ58" s="28"/>
      <c r="BR58" s="28"/>
      <c r="BS58" s="77"/>
    </row>
    <row r="59" spans="4:71" x14ac:dyDescent="0.2">
      <c r="D59" s="76">
        <v>5</v>
      </c>
      <c r="E59" s="28"/>
      <c r="F59" s="28"/>
      <c r="G59" s="28"/>
      <c r="H59" s="28"/>
      <c r="I59" s="28"/>
      <c r="J59" s="28"/>
      <c r="K59" s="77"/>
      <c r="M59" s="76">
        <v>5</v>
      </c>
      <c r="N59" s="28"/>
      <c r="O59" s="28"/>
      <c r="P59" s="28"/>
      <c r="Q59" s="28"/>
      <c r="R59" s="28"/>
      <c r="S59" s="28"/>
      <c r="T59" s="77"/>
      <c r="V59" s="76">
        <v>5</v>
      </c>
      <c r="W59" s="28"/>
      <c r="X59" s="28"/>
      <c r="Y59" s="28"/>
      <c r="Z59" s="28"/>
      <c r="AA59" s="28"/>
      <c r="AB59" s="28"/>
      <c r="AC59" s="77"/>
      <c r="AE59" s="76">
        <v>5</v>
      </c>
      <c r="AF59" s="28"/>
      <c r="AG59" s="28"/>
      <c r="AH59" s="28"/>
      <c r="AI59" s="28"/>
      <c r="AJ59" s="28"/>
      <c r="AK59" s="28"/>
      <c r="AL59" s="77"/>
      <c r="AO59" s="76">
        <v>5</v>
      </c>
      <c r="AP59" s="28"/>
      <c r="AQ59" s="28"/>
      <c r="AR59" s="28"/>
      <c r="AS59" s="28"/>
      <c r="AT59" s="28"/>
      <c r="AU59" s="28"/>
      <c r="AV59" s="28"/>
      <c r="AW59" s="77"/>
      <c r="AY59" s="76">
        <v>5</v>
      </c>
      <c r="AZ59" s="28"/>
      <c r="BA59" s="28"/>
      <c r="BB59" s="28"/>
      <c r="BC59" s="28"/>
      <c r="BD59" s="28"/>
      <c r="BE59" s="28"/>
      <c r="BF59" s="28"/>
      <c r="BG59" s="77"/>
      <c r="BI59" s="76">
        <v>5</v>
      </c>
      <c r="BJ59" s="28"/>
      <c r="BK59" s="28"/>
      <c r="BL59" s="28"/>
      <c r="BM59" s="28"/>
      <c r="BN59" s="28"/>
      <c r="BO59" s="28"/>
      <c r="BP59" s="28"/>
      <c r="BQ59" s="28"/>
      <c r="BR59" s="28"/>
      <c r="BS59" s="77"/>
    </row>
    <row r="60" spans="4:71" x14ac:dyDescent="0.2">
      <c r="D60" s="76">
        <v>6</v>
      </c>
      <c r="E60" s="28"/>
      <c r="F60" s="28"/>
      <c r="G60" s="28"/>
      <c r="H60" s="28"/>
      <c r="I60" s="28"/>
      <c r="J60" s="28"/>
      <c r="K60" s="77"/>
      <c r="M60" s="76">
        <v>6</v>
      </c>
      <c r="N60" s="28"/>
      <c r="O60" s="28"/>
      <c r="P60" s="28"/>
      <c r="Q60" s="28"/>
      <c r="R60" s="28"/>
      <c r="S60" s="28"/>
      <c r="T60" s="77"/>
      <c r="V60" s="76">
        <v>6</v>
      </c>
      <c r="W60" s="28"/>
      <c r="X60" s="28"/>
      <c r="Y60" s="28"/>
      <c r="Z60" s="28"/>
      <c r="AA60" s="28"/>
      <c r="AB60" s="28"/>
      <c r="AC60" s="77"/>
      <c r="AE60" s="76">
        <v>6</v>
      </c>
      <c r="AF60" s="28"/>
      <c r="AG60" s="28"/>
      <c r="AH60" s="28"/>
      <c r="AI60" s="28"/>
      <c r="AJ60" s="28"/>
      <c r="AK60" s="28"/>
      <c r="AL60" s="77"/>
      <c r="AO60" s="76">
        <v>6</v>
      </c>
      <c r="AP60" s="28"/>
      <c r="AQ60" s="28"/>
      <c r="AR60" s="28"/>
      <c r="AS60" s="28"/>
      <c r="AT60" s="28"/>
      <c r="AU60" s="28"/>
      <c r="AV60" s="28"/>
      <c r="AW60" s="77"/>
      <c r="AY60" s="76">
        <v>6</v>
      </c>
      <c r="AZ60" s="28"/>
      <c r="BA60" s="28"/>
      <c r="BB60" s="28"/>
      <c r="BC60" s="28"/>
      <c r="BD60" s="28"/>
      <c r="BE60" s="28"/>
      <c r="BF60" s="28"/>
      <c r="BG60" s="77"/>
      <c r="BI60" s="76">
        <v>6</v>
      </c>
      <c r="BJ60" s="28"/>
      <c r="BK60" s="28"/>
      <c r="BL60" s="28"/>
      <c r="BM60" s="28"/>
      <c r="BN60" s="28"/>
      <c r="BO60" s="28"/>
      <c r="BP60" s="28"/>
      <c r="BQ60" s="28"/>
      <c r="BR60" s="28"/>
      <c r="BS60" s="77"/>
    </row>
    <row r="61" spans="4:71" x14ac:dyDescent="0.2">
      <c r="D61" s="76">
        <v>7</v>
      </c>
      <c r="E61" s="28"/>
      <c r="F61" s="28"/>
      <c r="G61" s="28"/>
      <c r="H61" s="28"/>
      <c r="I61" s="28"/>
      <c r="J61" s="28"/>
      <c r="K61" s="77"/>
      <c r="M61" s="76">
        <v>7</v>
      </c>
      <c r="N61" s="28"/>
      <c r="O61" s="28"/>
      <c r="P61" s="28"/>
      <c r="Q61" s="28"/>
      <c r="R61" s="28"/>
      <c r="S61" s="28"/>
      <c r="T61" s="77"/>
      <c r="V61" s="76">
        <v>7</v>
      </c>
      <c r="W61" s="28"/>
      <c r="X61" s="28"/>
      <c r="Y61" s="28"/>
      <c r="Z61" s="28"/>
      <c r="AA61" s="28"/>
      <c r="AB61" s="28"/>
      <c r="AC61" s="77"/>
      <c r="AE61" s="76">
        <v>7</v>
      </c>
      <c r="AF61" s="28"/>
      <c r="AG61" s="28"/>
      <c r="AH61" s="28"/>
      <c r="AI61" s="28"/>
      <c r="AJ61" s="28"/>
      <c r="AK61" s="28"/>
      <c r="AL61" s="77"/>
      <c r="AO61" s="76">
        <v>7</v>
      </c>
      <c r="AP61" s="28"/>
      <c r="AQ61" s="28"/>
      <c r="AR61" s="28"/>
      <c r="AS61" s="28"/>
      <c r="AT61" s="28"/>
      <c r="AU61" s="28"/>
      <c r="AV61" s="28"/>
      <c r="AW61" s="77"/>
      <c r="AY61" s="76">
        <v>7</v>
      </c>
      <c r="AZ61" s="28"/>
      <c r="BA61" s="28"/>
      <c r="BB61" s="28"/>
      <c r="BC61" s="28"/>
      <c r="BD61" s="28"/>
      <c r="BE61" s="28"/>
      <c r="BF61" s="28"/>
      <c r="BG61" s="77"/>
      <c r="BI61" s="76">
        <v>7</v>
      </c>
      <c r="BJ61" s="28"/>
      <c r="BK61" s="28"/>
      <c r="BL61" s="28"/>
      <c r="BM61" s="28"/>
      <c r="BN61" s="28"/>
      <c r="BO61" s="28"/>
      <c r="BP61" s="28"/>
      <c r="BQ61" s="28"/>
      <c r="BR61" s="28"/>
      <c r="BS61" s="77"/>
    </row>
    <row r="62" spans="4:71" x14ac:dyDescent="0.2">
      <c r="D62" s="76">
        <v>8</v>
      </c>
      <c r="E62" s="28"/>
      <c r="F62" s="28"/>
      <c r="G62" s="28"/>
      <c r="H62" s="28"/>
      <c r="I62" s="28"/>
      <c r="J62" s="28"/>
      <c r="K62" s="77"/>
      <c r="M62" s="76">
        <v>8</v>
      </c>
      <c r="N62" s="28"/>
      <c r="O62" s="28"/>
      <c r="P62" s="28"/>
      <c r="Q62" s="28"/>
      <c r="R62" s="28"/>
      <c r="S62" s="28"/>
      <c r="T62" s="77"/>
      <c r="V62" s="76">
        <v>8</v>
      </c>
      <c r="W62" s="28"/>
      <c r="X62" s="28"/>
      <c r="Y62" s="28"/>
      <c r="Z62" s="28"/>
      <c r="AA62" s="28"/>
      <c r="AB62" s="28"/>
      <c r="AC62" s="77"/>
      <c r="AE62" s="76">
        <v>8</v>
      </c>
      <c r="AF62" s="28"/>
      <c r="AG62" s="28"/>
      <c r="AH62" s="28"/>
      <c r="AI62" s="28"/>
      <c r="AJ62" s="28"/>
      <c r="AK62" s="28"/>
      <c r="AL62" s="77"/>
      <c r="AO62" s="76">
        <v>8</v>
      </c>
      <c r="AP62" s="28"/>
      <c r="AQ62" s="28"/>
      <c r="AR62" s="28"/>
      <c r="AS62" s="28"/>
      <c r="AT62" s="28"/>
      <c r="AU62" s="28"/>
      <c r="AV62" s="28"/>
      <c r="AW62" s="77"/>
      <c r="AY62" s="76">
        <v>8</v>
      </c>
      <c r="AZ62" s="28"/>
      <c r="BA62" s="28"/>
      <c r="BB62" s="28"/>
      <c r="BC62" s="28"/>
      <c r="BD62" s="28"/>
      <c r="BE62" s="28"/>
      <c r="BF62" s="28"/>
      <c r="BG62" s="77"/>
      <c r="BI62" s="76">
        <v>8</v>
      </c>
      <c r="BJ62" s="28"/>
      <c r="BK62" s="28"/>
      <c r="BL62" s="28"/>
      <c r="BM62" s="28"/>
      <c r="BN62" s="28"/>
      <c r="BO62" s="28"/>
      <c r="BP62" s="28"/>
      <c r="BQ62" s="28"/>
      <c r="BR62" s="28"/>
      <c r="BS62" s="77"/>
    </row>
    <row r="63" spans="4:71" x14ac:dyDescent="0.2">
      <c r="D63" s="76">
        <v>9</v>
      </c>
      <c r="E63" s="28"/>
      <c r="F63" s="28"/>
      <c r="G63" s="28"/>
      <c r="H63" s="28"/>
      <c r="I63" s="28"/>
      <c r="J63" s="28"/>
      <c r="K63" s="77"/>
      <c r="M63" s="76">
        <v>9</v>
      </c>
      <c r="N63" s="28"/>
      <c r="O63" s="28"/>
      <c r="P63" s="28"/>
      <c r="Q63" s="28"/>
      <c r="R63" s="28"/>
      <c r="S63" s="28"/>
      <c r="T63" s="77"/>
      <c r="V63" s="76">
        <v>9</v>
      </c>
      <c r="W63" s="28"/>
      <c r="X63" s="28"/>
      <c r="Y63" s="28"/>
      <c r="Z63" s="28"/>
      <c r="AA63" s="28"/>
      <c r="AB63" s="28"/>
      <c r="AC63" s="77"/>
      <c r="AE63" s="76">
        <v>9</v>
      </c>
      <c r="AF63" s="28"/>
      <c r="AG63" s="28"/>
      <c r="AH63" s="28"/>
      <c r="AI63" s="28"/>
      <c r="AJ63" s="28"/>
      <c r="AK63" s="28"/>
      <c r="AL63" s="77"/>
      <c r="AO63" s="76">
        <v>9</v>
      </c>
      <c r="AP63" s="28"/>
      <c r="AQ63" s="28"/>
      <c r="AR63" s="28"/>
      <c r="AS63" s="28"/>
      <c r="AT63" s="28"/>
      <c r="AU63" s="28"/>
      <c r="AV63" s="28"/>
      <c r="AW63" s="77"/>
      <c r="AY63" s="76">
        <v>9</v>
      </c>
      <c r="AZ63" s="28"/>
      <c r="BA63" s="28"/>
      <c r="BB63" s="28"/>
      <c r="BC63" s="28"/>
      <c r="BD63" s="28"/>
      <c r="BE63" s="28"/>
      <c r="BF63" s="28"/>
      <c r="BG63" s="77"/>
      <c r="BI63" s="76">
        <v>9</v>
      </c>
      <c r="BJ63" s="28"/>
      <c r="BK63" s="28"/>
      <c r="BL63" s="28"/>
      <c r="BM63" s="28"/>
      <c r="BN63" s="28"/>
      <c r="BO63" s="28"/>
      <c r="BP63" s="28"/>
      <c r="BQ63" s="28"/>
      <c r="BR63" s="28"/>
      <c r="BS63" s="77"/>
    </row>
    <row r="64" spans="4:71" x14ac:dyDescent="0.2">
      <c r="D64" s="76">
        <v>10</v>
      </c>
      <c r="E64" s="28"/>
      <c r="F64" s="28"/>
      <c r="G64" s="28"/>
      <c r="H64" s="28"/>
      <c r="I64" s="28"/>
      <c r="J64" s="28"/>
      <c r="K64" s="77"/>
      <c r="M64" s="76">
        <v>10</v>
      </c>
      <c r="N64" s="28"/>
      <c r="O64" s="28"/>
      <c r="P64" s="28"/>
      <c r="Q64" s="28"/>
      <c r="R64" s="28"/>
      <c r="S64" s="28"/>
      <c r="T64" s="77"/>
      <c r="V64" s="76">
        <v>10</v>
      </c>
      <c r="W64" s="28"/>
      <c r="X64" s="28"/>
      <c r="Y64" s="28"/>
      <c r="Z64" s="28"/>
      <c r="AA64" s="28"/>
      <c r="AB64" s="28"/>
      <c r="AC64" s="77"/>
      <c r="AE64" s="76">
        <v>10</v>
      </c>
      <c r="AF64" s="28"/>
      <c r="AG64" s="28"/>
      <c r="AH64" s="28"/>
      <c r="AI64" s="28"/>
      <c r="AJ64" s="28"/>
      <c r="AK64" s="28"/>
      <c r="AL64" s="77"/>
      <c r="AO64" s="76">
        <v>10</v>
      </c>
      <c r="AP64" s="28"/>
      <c r="AQ64" s="28"/>
      <c r="AR64" s="28"/>
      <c r="AS64" s="28"/>
      <c r="AT64" s="28"/>
      <c r="AU64" s="28"/>
      <c r="AV64" s="28"/>
      <c r="AW64" s="77"/>
      <c r="AY64" s="76">
        <v>10</v>
      </c>
      <c r="AZ64" s="28"/>
      <c r="BA64" s="28"/>
      <c r="BB64" s="28"/>
      <c r="BC64" s="28"/>
      <c r="BD64" s="28"/>
      <c r="BE64" s="28"/>
      <c r="BF64" s="28"/>
      <c r="BG64" s="77"/>
      <c r="BI64" s="76">
        <v>10</v>
      </c>
      <c r="BJ64" s="28"/>
      <c r="BK64" s="28"/>
      <c r="BL64" s="28"/>
      <c r="BM64" s="28"/>
      <c r="BN64" s="28"/>
      <c r="BO64" s="28"/>
      <c r="BP64" s="28"/>
      <c r="BQ64" s="28"/>
      <c r="BR64" s="28"/>
      <c r="BS64" s="77"/>
    </row>
    <row r="65" spans="4:71" x14ac:dyDescent="0.2">
      <c r="D65" s="76">
        <v>11</v>
      </c>
      <c r="E65" s="28"/>
      <c r="F65" s="28"/>
      <c r="G65" s="28"/>
      <c r="H65" s="28"/>
      <c r="I65" s="28"/>
      <c r="J65" s="28"/>
      <c r="K65" s="77"/>
      <c r="M65" s="76">
        <v>11</v>
      </c>
      <c r="N65" s="28"/>
      <c r="O65" s="28"/>
      <c r="P65" s="28"/>
      <c r="Q65" s="28"/>
      <c r="R65" s="28"/>
      <c r="S65" s="28"/>
      <c r="T65" s="77"/>
      <c r="V65" s="76">
        <v>11</v>
      </c>
      <c r="W65" s="28"/>
      <c r="X65" s="28"/>
      <c r="Y65" s="28"/>
      <c r="Z65" s="28"/>
      <c r="AA65" s="28"/>
      <c r="AB65" s="28"/>
      <c r="AC65" s="77"/>
      <c r="AE65" s="76">
        <v>11</v>
      </c>
      <c r="AF65" s="28"/>
      <c r="AG65" s="28"/>
      <c r="AH65" s="28"/>
      <c r="AI65" s="28"/>
      <c r="AJ65" s="28"/>
      <c r="AK65" s="28"/>
      <c r="AL65" s="77"/>
      <c r="AO65" s="76">
        <v>11</v>
      </c>
      <c r="AP65" s="28"/>
      <c r="AQ65" s="28"/>
      <c r="AR65" s="28"/>
      <c r="AS65" s="28"/>
      <c r="AT65" s="28"/>
      <c r="AU65" s="28"/>
      <c r="AV65" s="28"/>
      <c r="AW65" s="77"/>
      <c r="AY65" s="76">
        <v>11</v>
      </c>
      <c r="AZ65" s="28"/>
      <c r="BA65" s="28"/>
      <c r="BB65" s="28"/>
      <c r="BC65" s="28"/>
      <c r="BD65" s="28"/>
      <c r="BE65" s="28"/>
      <c r="BF65" s="28"/>
      <c r="BG65" s="77"/>
      <c r="BI65" s="76">
        <v>11</v>
      </c>
      <c r="BJ65" s="28"/>
      <c r="BK65" s="28"/>
      <c r="BL65" s="28"/>
      <c r="BM65" s="28"/>
      <c r="BN65" s="28"/>
      <c r="BO65" s="28"/>
      <c r="BP65" s="28"/>
      <c r="BQ65" s="28"/>
      <c r="BR65" s="28"/>
      <c r="BS65" s="77"/>
    </row>
    <row r="66" spans="4:71" x14ac:dyDescent="0.2">
      <c r="D66" s="76">
        <v>12</v>
      </c>
      <c r="E66" s="28"/>
      <c r="F66" s="28"/>
      <c r="G66" s="28"/>
      <c r="H66" s="28"/>
      <c r="I66" s="28"/>
      <c r="J66" s="28"/>
      <c r="K66" s="77"/>
      <c r="M66" s="76">
        <v>12</v>
      </c>
      <c r="N66" s="28"/>
      <c r="O66" s="28"/>
      <c r="P66" s="28"/>
      <c r="Q66" s="28"/>
      <c r="R66" s="28"/>
      <c r="S66" s="28"/>
      <c r="T66" s="77"/>
      <c r="V66" s="76">
        <v>12</v>
      </c>
      <c r="W66" s="28"/>
      <c r="X66" s="28"/>
      <c r="Y66" s="28"/>
      <c r="Z66" s="28"/>
      <c r="AA66" s="28"/>
      <c r="AB66" s="28"/>
      <c r="AC66" s="77"/>
      <c r="AE66" s="76">
        <v>12</v>
      </c>
      <c r="AF66" s="28"/>
      <c r="AG66" s="28"/>
      <c r="AH66" s="28"/>
      <c r="AI66" s="28"/>
      <c r="AJ66" s="28"/>
      <c r="AK66" s="28"/>
      <c r="AL66" s="77"/>
      <c r="AO66" s="76">
        <v>12</v>
      </c>
      <c r="AP66" s="28"/>
      <c r="AQ66" s="28"/>
      <c r="AR66" s="28"/>
      <c r="AS66" s="28"/>
      <c r="AT66" s="28"/>
      <c r="AU66" s="28"/>
      <c r="AV66" s="28"/>
      <c r="AW66" s="77"/>
      <c r="AY66" s="76">
        <v>12</v>
      </c>
      <c r="AZ66" s="28"/>
      <c r="BA66" s="28"/>
      <c r="BB66" s="28"/>
      <c r="BC66" s="28"/>
      <c r="BD66" s="28"/>
      <c r="BE66" s="28"/>
      <c r="BF66" s="28"/>
      <c r="BG66" s="77"/>
      <c r="BI66" s="76">
        <v>12</v>
      </c>
      <c r="BJ66" s="28"/>
      <c r="BK66" s="28"/>
      <c r="BL66" s="28"/>
      <c r="BM66" s="28"/>
      <c r="BN66" s="28"/>
      <c r="BO66" s="28"/>
      <c r="BP66" s="28"/>
      <c r="BQ66" s="28"/>
      <c r="BR66" s="28"/>
      <c r="BS66" s="77"/>
    </row>
    <row r="67" spans="4:71" x14ac:dyDescent="0.2">
      <c r="D67" s="76">
        <v>13</v>
      </c>
      <c r="E67" s="28"/>
      <c r="F67" s="28"/>
      <c r="G67" s="28"/>
      <c r="H67" s="28"/>
      <c r="I67" s="28"/>
      <c r="J67" s="28"/>
      <c r="K67" s="77"/>
      <c r="M67" s="76">
        <v>13</v>
      </c>
      <c r="N67" s="28"/>
      <c r="O67" s="28"/>
      <c r="P67" s="28"/>
      <c r="Q67" s="28"/>
      <c r="R67" s="28"/>
      <c r="S67" s="28"/>
      <c r="T67" s="77"/>
      <c r="V67" s="76">
        <v>13</v>
      </c>
      <c r="W67" s="28"/>
      <c r="X67" s="28"/>
      <c r="Y67" s="28"/>
      <c r="Z67" s="28"/>
      <c r="AA67" s="28"/>
      <c r="AB67" s="28"/>
      <c r="AC67" s="77"/>
      <c r="AE67" s="76">
        <v>13</v>
      </c>
      <c r="AF67" s="28"/>
      <c r="AG67" s="28"/>
      <c r="AH67" s="28"/>
      <c r="AI67" s="28"/>
      <c r="AJ67" s="28"/>
      <c r="AK67" s="28"/>
      <c r="AL67" s="77"/>
      <c r="AO67" s="76">
        <v>13</v>
      </c>
      <c r="AP67" s="28"/>
      <c r="AQ67" s="28"/>
      <c r="AR67" s="28"/>
      <c r="AS67" s="28"/>
      <c r="AT67" s="28"/>
      <c r="AU67" s="28"/>
      <c r="AV67" s="28"/>
      <c r="AW67" s="77"/>
      <c r="AY67" s="76">
        <v>13</v>
      </c>
      <c r="AZ67" s="28"/>
      <c r="BA67" s="28"/>
      <c r="BB67" s="28"/>
      <c r="BC67" s="28"/>
      <c r="BD67" s="28"/>
      <c r="BE67" s="28"/>
      <c r="BF67" s="28"/>
      <c r="BG67" s="77"/>
      <c r="BI67" s="76">
        <v>13</v>
      </c>
      <c r="BJ67" s="28"/>
      <c r="BK67" s="28"/>
      <c r="BL67" s="28"/>
      <c r="BM67" s="28"/>
      <c r="BN67" s="28"/>
      <c r="BO67" s="28"/>
      <c r="BP67" s="28"/>
      <c r="BQ67" s="28"/>
      <c r="BR67" s="28"/>
      <c r="BS67" s="77"/>
    </row>
    <row r="68" spans="4:71" x14ac:dyDescent="0.2">
      <c r="D68" s="76">
        <v>14</v>
      </c>
      <c r="E68" s="28"/>
      <c r="F68" s="28"/>
      <c r="G68" s="28"/>
      <c r="H68" s="28"/>
      <c r="I68" s="28"/>
      <c r="J68" s="28"/>
      <c r="K68" s="77"/>
      <c r="M68" s="76">
        <v>14</v>
      </c>
      <c r="N68" s="28"/>
      <c r="O68" s="28"/>
      <c r="P68" s="28"/>
      <c r="Q68" s="28"/>
      <c r="R68" s="28"/>
      <c r="S68" s="28"/>
      <c r="T68" s="77"/>
      <c r="V68" s="76">
        <v>14</v>
      </c>
      <c r="W68" s="28"/>
      <c r="X68" s="28"/>
      <c r="Y68" s="28"/>
      <c r="Z68" s="28"/>
      <c r="AA68" s="28"/>
      <c r="AB68" s="28"/>
      <c r="AC68" s="77"/>
      <c r="AE68" s="76">
        <v>14</v>
      </c>
      <c r="AF68" s="28"/>
      <c r="AG68" s="28"/>
      <c r="AH68" s="28"/>
      <c r="AI68" s="28"/>
      <c r="AJ68" s="28"/>
      <c r="AK68" s="28"/>
      <c r="AL68" s="77"/>
      <c r="AO68" s="76">
        <v>14</v>
      </c>
      <c r="AP68" s="28"/>
      <c r="AQ68" s="28"/>
      <c r="AR68" s="28"/>
      <c r="AS68" s="28"/>
      <c r="AT68" s="28"/>
      <c r="AU68" s="28"/>
      <c r="AV68" s="28"/>
      <c r="AW68" s="77"/>
      <c r="AY68" s="76">
        <v>14</v>
      </c>
      <c r="AZ68" s="28"/>
      <c r="BA68" s="28"/>
      <c r="BB68" s="28"/>
      <c r="BC68" s="28"/>
      <c r="BD68" s="28"/>
      <c r="BE68" s="28"/>
      <c r="BF68" s="28"/>
      <c r="BG68" s="77"/>
      <c r="BI68" s="76">
        <v>14</v>
      </c>
      <c r="BJ68" s="28"/>
      <c r="BK68" s="28"/>
      <c r="BL68" s="28"/>
      <c r="BM68" s="28"/>
      <c r="BN68" s="28"/>
      <c r="BO68" s="28"/>
      <c r="BP68" s="28"/>
      <c r="BQ68" s="28"/>
      <c r="BR68" s="28"/>
      <c r="BS68" s="77"/>
    </row>
    <row r="69" spans="4:71" x14ac:dyDescent="0.2">
      <c r="D69" s="76">
        <v>15</v>
      </c>
      <c r="E69" s="28"/>
      <c r="F69" s="28"/>
      <c r="G69" s="28"/>
      <c r="H69" s="28"/>
      <c r="I69" s="28"/>
      <c r="J69" s="28"/>
      <c r="K69" s="77"/>
      <c r="M69" s="76">
        <v>15</v>
      </c>
      <c r="N69" s="28"/>
      <c r="O69" s="28"/>
      <c r="P69" s="28"/>
      <c r="Q69" s="28"/>
      <c r="R69" s="28"/>
      <c r="S69" s="28"/>
      <c r="T69" s="77"/>
      <c r="V69" s="76">
        <v>15</v>
      </c>
      <c r="W69" s="28"/>
      <c r="X69" s="28"/>
      <c r="Y69" s="28"/>
      <c r="Z69" s="28"/>
      <c r="AA69" s="28"/>
      <c r="AB69" s="28"/>
      <c r="AC69" s="77"/>
      <c r="AE69" s="76">
        <v>15</v>
      </c>
      <c r="AF69" s="28"/>
      <c r="AG69" s="28"/>
      <c r="AH69" s="28"/>
      <c r="AI69" s="28"/>
      <c r="AJ69" s="28"/>
      <c r="AK69" s="28"/>
      <c r="AL69" s="77"/>
      <c r="AO69" s="76">
        <v>15</v>
      </c>
      <c r="AP69" s="28"/>
      <c r="AQ69" s="28"/>
      <c r="AR69" s="28"/>
      <c r="AS69" s="28"/>
      <c r="AT69" s="28"/>
      <c r="AU69" s="28"/>
      <c r="AV69" s="28"/>
      <c r="AW69" s="77"/>
      <c r="AY69" s="76">
        <v>15</v>
      </c>
      <c r="AZ69" s="28"/>
      <c r="BA69" s="28"/>
      <c r="BB69" s="28"/>
      <c r="BC69" s="28"/>
      <c r="BD69" s="28"/>
      <c r="BE69" s="28"/>
      <c r="BF69" s="28"/>
      <c r="BG69" s="77"/>
      <c r="BI69" s="76">
        <v>15</v>
      </c>
      <c r="BJ69" s="28"/>
      <c r="BK69" s="28"/>
      <c r="BL69" s="28"/>
      <c r="BM69" s="28"/>
      <c r="BN69" s="28"/>
      <c r="BO69" s="28"/>
      <c r="BP69" s="28"/>
      <c r="BQ69" s="28"/>
      <c r="BR69" s="28"/>
      <c r="BS69" s="77"/>
    </row>
    <row r="70" spans="4:71" x14ac:dyDescent="0.2">
      <c r="D70" s="76">
        <v>16</v>
      </c>
      <c r="E70" s="28"/>
      <c r="F70" s="28"/>
      <c r="G70" s="28"/>
      <c r="H70" s="28"/>
      <c r="I70" s="28"/>
      <c r="J70" s="28"/>
      <c r="K70" s="77"/>
      <c r="M70" s="76">
        <v>16</v>
      </c>
      <c r="N70" s="28"/>
      <c r="O70" s="28"/>
      <c r="P70" s="28"/>
      <c r="Q70" s="28"/>
      <c r="R70" s="28"/>
      <c r="S70" s="28"/>
      <c r="T70" s="77"/>
      <c r="V70" s="76">
        <v>16</v>
      </c>
      <c r="W70" s="28"/>
      <c r="X70" s="28"/>
      <c r="Y70" s="28"/>
      <c r="Z70" s="28"/>
      <c r="AA70" s="28"/>
      <c r="AB70" s="28"/>
      <c r="AC70" s="77"/>
      <c r="AE70" s="76">
        <v>16</v>
      </c>
      <c r="AF70" s="28"/>
      <c r="AG70" s="28"/>
      <c r="AH70" s="28"/>
      <c r="AI70" s="28"/>
      <c r="AJ70" s="28"/>
      <c r="AK70" s="28"/>
      <c r="AL70" s="77"/>
      <c r="AO70" s="76">
        <v>16</v>
      </c>
      <c r="AP70" s="28"/>
      <c r="AQ70" s="28"/>
      <c r="AR70" s="28"/>
      <c r="AS70" s="28"/>
      <c r="AT70" s="28"/>
      <c r="AU70" s="28"/>
      <c r="AV70" s="28"/>
      <c r="AW70" s="77"/>
      <c r="AY70" s="76">
        <v>16</v>
      </c>
      <c r="AZ70" s="28"/>
      <c r="BA70" s="28"/>
      <c r="BB70" s="28"/>
      <c r="BC70" s="28"/>
      <c r="BD70" s="28"/>
      <c r="BE70" s="28"/>
      <c r="BF70" s="28"/>
      <c r="BG70" s="77"/>
      <c r="BI70" s="76">
        <v>16</v>
      </c>
      <c r="BJ70" s="28"/>
      <c r="BK70" s="28"/>
      <c r="BL70" s="28"/>
      <c r="BM70" s="28"/>
      <c r="BN70" s="28"/>
      <c r="BO70" s="28"/>
      <c r="BP70" s="28"/>
      <c r="BQ70" s="28"/>
      <c r="BR70" s="28"/>
      <c r="BS70" s="77"/>
    </row>
    <row r="71" spans="4:71" x14ac:dyDescent="0.2">
      <c r="D71" s="76">
        <v>17</v>
      </c>
      <c r="E71" s="28"/>
      <c r="F71" s="28"/>
      <c r="G71" s="28"/>
      <c r="H71" s="28"/>
      <c r="I71" s="28"/>
      <c r="J71" s="28"/>
      <c r="K71" s="77"/>
      <c r="M71" s="76">
        <v>17</v>
      </c>
      <c r="N71" s="28"/>
      <c r="O71" s="28"/>
      <c r="P71" s="28"/>
      <c r="Q71" s="28"/>
      <c r="R71" s="28"/>
      <c r="S71" s="28"/>
      <c r="T71" s="77"/>
      <c r="V71" s="76">
        <v>17</v>
      </c>
      <c r="W71" s="28"/>
      <c r="X71" s="28"/>
      <c r="Y71" s="28"/>
      <c r="Z71" s="28"/>
      <c r="AA71" s="28"/>
      <c r="AB71" s="28"/>
      <c r="AC71" s="77"/>
      <c r="AE71" s="76">
        <v>17</v>
      </c>
      <c r="AF71" s="28"/>
      <c r="AG71" s="28"/>
      <c r="AH71" s="28"/>
      <c r="AI71" s="28"/>
      <c r="AJ71" s="28"/>
      <c r="AK71" s="28"/>
      <c r="AL71" s="77"/>
      <c r="AO71" s="76">
        <v>17</v>
      </c>
      <c r="AP71" s="28"/>
      <c r="AQ71" s="28"/>
      <c r="AR71" s="28"/>
      <c r="AS71" s="28"/>
      <c r="AT71" s="28"/>
      <c r="AU71" s="28"/>
      <c r="AV71" s="28"/>
      <c r="AW71" s="77"/>
      <c r="AY71" s="76">
        <v>17</v>
      </c>
      <c r="AZ71" s="28"/>
      <c r="BA71" s="28"/>
      <c r="BB71" s="28"/>
      <c r="BC71" s="28"/>
      <c r="BD71" s="28"/>
      <c r="BE71" s="28"/>
      <c r="BF71" s="28"/>
      <c r="BG71" s="77"/>
      <c r="BI71" s="76">
        <v>17</v>
      </c>
      <c r="BJ71" s="28"/>
      <c r="BK71" s="28"/>
      <c r="BL71" s="28"/>
      <c r="BM71" s="28"/>
      <c r="BN71" s="28"/>
      <c r="BO71" s="28"/>
      <c r="BP71" s="28"/>
      <c r="BQ71" s="28"/>
      <c r="BR71" s="28"/>
      <c r="BS71" s="77"/>
    </row>
    <row r="72" spans="4:71" x14ac:dyDescent="0.2">
      <c r="D72" s="76">
        <v>18</v>
      </c>
      <c r="E72" s="28"/>
      <c r="F72" s="28"/>
      <c r="G72" s="28"/>
      <c r="H72" s="28"/>
      <c r="I72" s="28"/>
      <c r="J72" s="28"/>
      <c r="K72" s="77"/>
      <c r="M72" s="76">
        <v>18</v>
      </c>
      <c r="N72" s="28"/>
      <c r="O72" s="28"/>
      <c r="P72" s="28"/>
      <c r="Q72" s="28"/>
      <c r="R72" s="28"/>
      <c r="S72" s="28"/>
      <c r="T72" s="77"/>
      <c r="V72" s="76">
        <v>18</v>
      </c>
      <c r="W72" s="28"/>
      <c r="X72" s="28"/>
      <c r="Y72" s="28"/>
      <c r="Z72" s="28"/>
      <c r="AA72" s="28"/>
      <c r="AB72" s="28"/>
      <c r="AC72" s="77"/>
      <c r="AE72" s="76">
        <v>18</v>
      </c>
      <c r="AF72" s="28"/>
      <c r="AG72" s="28"/>
      <c r="AH72" s="28"/>
      <c r="AI72" s="28"/>
      <c r="AJ72" s="28"/>
      <c r="AK72" s="28"/>
      <c r="AL72" s="77"/>
      <c r="AO72" s="76">
        <v>18</v>
      </c>
      <c r="AP72" s="28"/>
      <c r="AQ72" s="28"/>
      <c r="AR72" s="28"/>
      <c r="AS72" s="28"/>
      <c r="AT72" s="28"/>
      <c r="AU72" s="28"/>
      <c r="AV72" s="28"/>
      <c r="AW72" s="77"/>
      <c r="AY72" s="76">
        <v>18</v>
      </c>
      <c r="AZ72" s="28"/>
      <c r="BA72" s="28"/>
      <c r="BB72" s="28"/>
      <c r="BC72" s="28"/>
      <c r="BD72" s="28"/>
      <c r="BE72" s="28"/>
      <c r="BF72" s="28"/>
      <c r="BG72" s="77"/>
      <c r="BI72" s="76">
        <v>18</v>
      </c>
      <c r="BJ72" s="28"/>
      <c r="BK72" s="28"/>
      <c r="BL72" s="28"/>
      <c r="BM72" s="28"/>
      <c r="BN72" s="28"/>
      <c r="BO72" s="28"/>
      <c r="BP72" s="28"/>
      <c r="BQ72" s="28"/>
      <c r="BR72" s="28"/>
      <c r="BS72" s="77"/>
    </row>
    <row r="73" spans="4:71" x14ac:dyDescent="0.2">
      <c r="D73" s="76">
        <v>19</v>
      </c>
      <c r="E73" s="28"/>
      <c r="F73" s="28"/>
      <c r="G73" s="28"/>
      <c r="H73" s="28"/>
      <c r="I73" s="28"/>
      <c r="J73" s="28"/>
      <c r="K73" s="77"/>
      <c r="M73" s="76">
        <v>19</v>
      </c>
      <c r="N73" s="28"/>
      <c r="O73" s="28"/>
      <c r="P73" s="28"/>
      <c r="Q73" s="28"/>
      <c r="R73" s="28"/>
      <c r="S73" s="28"/>
      <c r="T73" s="77"/>
      <c r="V73" s="76">
        <v>19</v>
      </c>
      <c r="W73" s="28"/>
      <c r="X73" s="28"/>
      <c r="Y73" s="28"/>
      <c r="Z73" s="28"/>
      <c r="AA73" s="28"/>
      <c r="AB73" s="28"/>
      <c r="AC73" s="77"/>
      <c r="AE73" s="76">
        <v>19</v>
      </c>
      <c r="AF73" s="28"/>
      <c r="AG73" s="28"/>
      <c r="AH73" s="28"/>
      <c r="AI73" s="28"/>
      <c r="AJ73" s="28"/>
      <c r="AK73" s="28"/>
      <c r="AL73" s="77"/>
      <c r="AO73" s="76">
        <v>19</v>
      </c>
      <c r="AP73" s="28"/>
      <c r="AQ73" s="28"/>
      <c r="AR73" s="28"/>
      <c r="AS73" s="28"/>
      <c r="AT73" s="28"/>
      <c r="AU73" s="28"/>
      <c r="AV73" s="28"/>
      <c r="AW73" s="77"/>
      <c r="AY73" s="76">
        <v>19</v>
      </c>
      <c r="AZ73" s="28"/>
      <c r="BA73" s="28"/>
      <c r="BB73" s="28"/>
      <c r="BC73" s="28"/>
      <c r="BD73" s="28"/>
      <c r="BE73" s="28"/>
      <c r="BF73" s="28"/>
      <c r="BG73" s="77"/>
      <c r="BI73" s="76">
        <v>19</v>
      </c>
      <c r="BJ73" s="28"/>
      <c r="BK73" s="28"/>
      <c r="BL73" s="28"/>
      <c r="BM73" s="28"/>
      <c r="BN73" s="28"/>
      <c r="BO73" s="28"/>
      <c r="BP73" s="28"/>
      <c r="BQ73" s="28"/>
      <c r="BR73" s="28"/>
      <c r="BS73" s="77"/>
    </row>
    <row r="74" spans="4:71" x14ac:dyDescent="0.2">
      <c r="D74" s="98" t="s">
        <v>83</v>
      </c>
      <c r="E74" s="100"/>
      <c r="F74" s="100"/>
      <c r="G74" s="100"/>
      <c r="H74" s="100"/>
      <c r="I74" s="100"/>
      <c r="J74" s="100"/>
      <c r="K74" s="100"/>
      <c r="M74" s="98" t="s">
        <v>83</v>
      </c>
      <c r="N74" s="100"/>
      <c r="O74" s="100"/>
      <c r="P74" s="100"/>
      <c r="Q74" s="100"/>
      <c r="R74" s="100"/>
      <c r="S74" s="100"/>
      <c r="T74" s="100"/>
      <c r="V74" s="98" t="s">
        <v>84</v>
      </c>
      <c r="W74" s="100"/>
      <c r="X74" s="100"/>
      <c r="Y74" s="100"/>
      <c r="Z74" s="100"/>
      <c r="AA74" s="100"/>
      <c r="AB74" s="100"/>
      <c r="AC74" s="100"/>
      <c r="AE74" s="98" t="s">
        <v>84</v>
      </c>
      <c r="AF74" s="100"/>
      <c r="AG74" s="100"/>
      <c r="AH74" s="100"/>
      <c r="AI74" s="100"/>
      <c r="AJ74" s="100"/>
      <c r="AK74" s="100"/>
      <c r="AL74" s="100"/>
      <c r="AO74" s="98" t="s">
        <v>85</v>
      </c>
      <c r="AP74" s="100"/>
      <c r="AQ74" s="100"/>
      <c r="AR74" s="100"/>
      <c r="AS74" s="100"/>
      <c r="AT74" s="100"/>
      <c r="AU74" s="100"/>
      <c r="AV74" s="100"/>
      <c r="AW74" s="100"/>
      <c r="AY74" s="99" t="s">
        <v>19</v>
      </c>
      <c r="AZ74" s="101"/>
      <c r="BA74" s="101"/>
      <c r="BB74" s="101"/>
      <c r="BC74" s="101"/>
      <c r="BD74" s="101"/>
      <c r="BE74" s="101"/>
      <c r="BF74" s="101"/>
      <c r="BG74" s="101"/>
      <c r="BI74" s="98" t="s">
        <v>86</v>
      </c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</row>
    <row r="75" spans="4:71" x14ac:dyDescent="0.2">
      <c r="D75" s="76">
        <v>1</v>
      </c>
      <c r="E75" s="28"/>
      <c r="F75" s="28"/>
      <c r="G75" s="28"/>
      <c r="H75" s="28"/>
      <c r="I75" s="28"/>
      <c r="J75" s="28"/>
      <c r="K75" s="77"/>
      <c r="M75" s="76">
        <v>1</v>
      </c>
      <c r="N75" s="28"/>
      <c r="O75" s="28"/>
      <c r="P75" s="28"/>
      <c r="Q75" s="28"/>
      <c r="R75" s="28"/>
      <c r="S75" s="28"/>
      <c r="T75" s="77"/>
      <c r="V75" s="76">
        <v>1</v>
      </c>
      <c r="W75" s="28"/>
      <c r="X75" s="28"/>
      <c r="Y75" s="28"/>
      <c r="Z75" s="28"/>
      <c r="AA75" s="28"/>
      <c r="AB75" s="28"/>
      <c r="AC75" s="77"/>
      <c r="AE75" s="76">
        <v>1</v>
      </c>
      <c r="AF75" s="28"/>
      <c r="AG75" s="28"/>
      <c r="AH75" s="28"/>
      <c r="AI75" s="28"/>
      <c r="AJ75" s="28"/>
      <c r="AK75" s="28"/>
      <c r="AL75" s="77"/>
      <c r="AO75" s="76">
        <v>1</v>
      </c>
      <c r="AP75" s="28"/>
      <c r="AQ75" s="28"/>
      <c r="AR75" s="28"/>
      <c r="AS75" s="28"/>
      <c r="AT75" s="28"/>
      <c r="AU75" s="28"/>
      <c r="AV75" s="28"/>
      <c r="AW75" s="77"/>
      <c r="AY75" s="98" t="s">
        <v>81</v>
      </c>
      <c r="AZ75" s="100"/>
      <c r="BA75" s="100"/>
      <c r="BB75" s="100"/>
      <c r="BC75" s="100"/>
      <c r="BD75" s="100"/>
      <c r="BE75" s="100"/>
      <c r="BF75" s="100"/>
      <c r="BG75" s="100"/>
      <c r="BI75" s="76">
        <v>1</v>
      </c>
      <c r="BJ75" s="28"/>
      <c r="BK75" s="28"/>
      <c r="BL75" s="28"/>
      <c r="BM75" s="28"/>
      <c r="BN75" s="28"/>
      <c r="BO75" s="28"/>
      <c r="BP75" s="28"/>
      <c r="BQ75" s="28"/>
      <c r="BR75" s="28"/>
      <c r="BS75" s="77"/>
    </row>
    <row r="76" spans="4:71" x14ac:dyDescent="0.2">
      <c r="D76" s="76">
        <v>2</v>
      </c>
      <c r="E76" s="28"/>
      <c r="F76" s="28"/>
      <c r="G76" s="28"/>
      <c r="H76" s="28"/>
      <c r="I76" s="28"/>
      <c r="J76" s="28"/>
      <c r="K76" s="77"/>
      <c r="M76" s="76">
        <v>2</v>
      </c>
      <c r="N76" s="28"/>
      <c r="O76" s="28"/>
      <c r="P76" s="28"/>
      <c r="Q76" s="28"/>
      <c r="R76" s="28"/>
      <c r="S76" s="28"/>
      <c r="T76" s="77"/>
      <c r="V76" s="76">
        <v>2</v>
      </c>
      <c r="W76" s="28"/>
      <c r="X76" s="28"/>
      <c r="Y76" s="28"/>
      <c r="Z76" s="28"/>
      <c r="AA76" s="28"/>
      <c r="AB76" s="28"/>
      <c r="AC76" s="77"/>
      <c r="AE76" s="76">
        <v>2</v>
      </c>
      <c r="AF76" s="28"/>
      <c r="AG76" s="28"/>
      <c r="AH76" s="28"/>
      <c r="AI76" s="28"/>
      <c r="AJ76" s="28"/>
      <c r="AK76" s="28"/>
      <c r="AL76" s="77"/>
      <c r="AO76" s="76">
        <v>2</v>
      </c>
      <c r="AP76" s="28"/>
      <c r="AQ76" s="28"/>
      <c r="AR76" s="28"/>
      <c r="AS76" s="28"/>
      <c r="AT76" s="28"/>
      <c r="AU76" s="28"/>
      <c r="AV76" s="28"/>
      <c r="AW76" s="77"/>
      <c r="AY76" s="76">
        <v>1</v>
      </c>
      <c r="AZ76" s="28"/>
      <c r="BA76" s="28"/>
      <c r="BB76" s="28"/>
      <c r="BC76" s="28"/>
      <c r="BD76" s="28"/>
      <c r="BE76" s="28"/>
      <c r="BF76" s="28"/>
      <c r="BG76" s="77"/>
      <c r="BI76" s="76">
        <v>2</v>
      </c>
      <c r="BJ76" s="28"/>
      <c r="BK76" s="28"/>
      <c r="BL76" s="28"/>
      <c r="BM76" s="28"/>
      <c r="BN76" s="28"/>
      <c r="BO76" s="28"/>
      <c r="BP76" s="28"/>
      <c r="BQ76" s="28"/>
      <c r="BR76" s="28"/>
      <c r="BS76" s="77"/>
    </row>
    <row r="77" spans="4:71" x14ac:dyDescent="0.2">
      <c r="D77" s="76">
        <v>3</v>
      </c>
      <c r="E77" s="28"/>
      <c r="F77" s="28"/>
      <c r="G77" s="28"/>
      <c r="H77" s="28"/>
      <c r="I77" s="28"/>
      <c r="J77" s="28"/>
      <c r="K77" s="77"/>
      <c r="M77" s="76">
        <v>3</v>
      </c>
      <c r="N77" s="28"/>
      <c r="O77" s="28"/>
      <c r="P77" s="28"/>
      <c r="Q77" s="28"/>
      <c r="R77" s="28"/>
      <c r="S77" s="28"/>
      <c r="T77" s="77"/>
      <c r="V77" s="76">
        <v>3</v>
      </c>
      <c r="W77" s="28"/>
      <c r="X77" s="28"/>
      <c r="Y77" s="28"/>
      <c r="Z77" s="28"/>
      <c r="AA77" s="28"/>
      <c r="AB77" s="28"/>
      <c r="AC77" s="77"/>
      <c r="AE77" s="76">
        <v>3</v>
      </c>
      <c r="AF77" s="28"/>
      <c r="AG77" s="28"/>
      <c r="AH77" s="28"/>
      <c r="AI77" s="28"/>
      <c r="AJ77" s="28"/>
      <c r="AK77" s="28"/>
      <c r="AL77" s="77"/>
      <c r="AO77" s="76">
        <v>3</v>
      </c>
      <c r="AP77" s="28"/>
      <c r="AQ77" s="28"/>
      <c r="AR77" s="28"/>
      <c r="AS77" s="28"/>
      <c r="AT77" s="28"/>
      <c r="AU77" s="28"/>
      <c r="AV77" s="28"/>
      <c r="AW77" s="77"/>
      <c r="AY77" s="76">
        <v>2</v>
      </c>
      <c r="AZ77" s="28"/>
      <c r="BA77" s="28"/>
      <c r="BB77" s="28"/>
      <c r="BC77" s="28"/>
      <c r="BD77" s="28"/>
      <c r="BE77" s="28"/>
      <c r="BF77" s="28"/>
      <c r="BG77" s="77"/>
      <c r="BI77" s="76">
        <v>3</v>
      </c>
      <c r="BJ77" s="28"/>
      <c r="BK77" s="28"/>
      <c r="BL77" s="28"/>
      <c r="BM77" s="28"/>
      <c r="BN77" s="28"/>
      <c r="BO77" s="28"/>
      <c r="BP77" s="28"/>
      <c r="BQ77" s="28"/>
      <c r="BR77" s="28"/>
      <c r="BS77" s="77"/>
    </row>
    <row r="78" spans="4:71" x14ac:dyDescent="0.2">
      <c r="D78" s="76">
        <v>4</v>
      </c>
      <c r="E78" s="28"/>
      <c r="F78" s="28"/>
      <c r="G78" s="28"/>
      <c r="H78" s="28"/>
      <c r="I78" s="28"/>
      <c r="J78" s="28"/>
      <c r="K78" s="77"/>
      <c r="M78" s="76">
        <v>4</v>
      </c>
      <c r="N78" s="28"/>
      <c r="O78" s="28"/>
      <c r="P78" s="28"/>
      <c r="Q78" s="28"/>
      <c r="R78" s="28"/>
      <c r="S78" s="28"/>
      <c r="T78" s="77"/>
      <c r="V78" s="76">
        <v>4</v>
      </c>
      <c r="W78" s="28"/>
      <c r="X78" s="28"/>
      <c r="Y78" s="28"/>
      <c r="Z78" s="28"/>
      <c r="AA78" s="28"/>
      <c r="AB78" s="28"/>
      <c r="AC78" s="77"/>
      <c r="AE78" s="76">
        <v>4</v>
      </c>
      <c r="AF78" s="28"/>
      <c r="AG78" s="28"/>
      <c r="AH78" s="28"/>
      <c r="AI78" s="28"/>
      <c r="AJ78" s="28"/>
      <c r="AK78" s="28"/>
      <c r="AL78" s="77"/>
      <c r="AO78" s="76">
        <v>4</v>
      </c>
      <c r="AP78" s="28"/>
      <c r="AQ78" s="28"/>
      <c r="AR78" s="28"/>
      <c r="AS78" s="28"/>
      <c r="AT78" s="28"/>
      <c r="AU78" s="28"/>
      <c r="AV78" s="28"/>
      <c r="AW78" s="77"/>
      <c r="AY78" s="76">
        <v>3</v>
      </c>
      <c r="AZ78" s="28"/>
      <c r="BA78" s="28"/>
      <c r="BB78" s="28"/>
      <c r="BC78" s="28"/>
      <c r="BD78" s="28"/>
      <c r="BE78" s="28"/>
      <c r="BF78" s="28"/>
      <c r="BG78" s="77"/>
      <c r="BI78" s="76">
        <v>4</v>
      </c>
      <c r="BJ78" s="28"/>
      <c r="BK78" s="28"/>
      <c r="BL78" s="28"/>
      <c r="BM78" s="28"/>
      <c r="BN78" s="28"/>
      <c r="BO78" s="28"/>
      <c r="BP78" s="28"/>
      <c r="BQ78" s="28"/>
      <c r="BR78" s="28"/>
      <c r="BS78" s="77"/>
    </row>
    <row r="79" spans="4:71" x14ac:dyDescent="0.2">
      <c r="D79" s="76">
        <v>5</v>
      </c>
      <c r="E79" s="28"/>
      <c r="F79" s="28"/>
      <c r="G79" s="28"/>
      <c r="H79" s="28"/>
      <c r="I79" s="28"/>
      <c r="J79" s="28"/>
      <c r="K79" s="77"/>
      <c r="M79" s="76">
        <v>5</v>
      </c>
      <c r="N79" s="28"/>
      <c r="O79" s="28"/>
      <c r="P79" s="28"/>
      <c r="Q79" s="28"/>
      <c r="R79" s="28"/>
      <c r="S79" s="28"/>
      <c r="T79" s="77"/>
      <c r="V79" s="76">
        <v>5</v>
      </c>
      <c r="W79" s="28"/>
      <c r="X79" s="28"/>
      <c r="Y79" s="28"/>
      <c r="Z79" s="28"/>
      <c r="AA79" s="28"/>
      <c r="AB79" s="28"/>
      <c r="AC79" s="77"/>
      <c r="AE79" s="76">
        <v>5</v>
      </c>
      <c r="AF79" s="28"/>
      <c r="AG79" s="28"/>
      <c r="AH79" s="28"/>
      <c r="AI79" s="28"/>
      <c r="AJ79" s="28"/>
      <c r="AK79" s="28"/>
      <c r="AL79" s="77"/>
      <c r="AO79" s="76">
        <v>5</v>
      </c>
      <c r="AP79" s="28"/>
      <c r="AQ79" s="28"/>
      <c r="AR79" s="28"/>
      <c r="AS79" s="28"/>
      <c r="AT79" s="28"/>
      <c r="AU79" s="28"/>
      <c r="AV79" s="28"/>
      <c r="AW79" s="77"/>
      <c r="AY79" s="76">
        <v>4</v>
      </c>
      <c r="AZ79" s="28"/>
      <c r="BA79" s="28"/>
      <c r="BB79" s="28"/>
      <c r="BC79" s="28"/>
      <c r="BD79" s="28"/>
      <c r="BE79" s="28"/>
      <c r="BF79" s="28"/>
      <c r="BG79" s="77"/>
      <c r="BI79" s="76">
        <v>5</v>
      </c>
      <c r="BJ79" s="28"/>
      <c r="BK79" s="28"/>
      <c r="BL79" s="28"/>
      <c r="BM79" s="28"/>
      <c r="BN79" s="28"/>
      <c r="BO79" s="28"/>
      <c r="BP79" s="28"/>
      <c r="BQ79" s="28"/>
      <c r="BR79" s="28"/>
      <c r="BS79" s="77"/>
    </row>
    <row r="80" spans="4:71" x14ac:dyDescent="0.2">
      <c r="D80" s="76">
        <v>6</v>
      </c>
      <c r="E80" s="28"/>
      <c r="F80" s="28"/>
      <c r="G80" s="28"/>
      <c r="H80" s="28"/>
      <c r="I80" s="28"/>
      <c r="J80" s="28"/>
      <c r="K80" s="77"/>
      <c r="M80" s="76">
        <v>6</v>
      </c>
      <c r="N80" s="28"/>
      <c r="O80" s="28"/>
      <c r="P80" s="28"/>
      <c r="Q80" s="28"/>
      <c r="R80" s="28"/>
      <c r="S80" s="28"/>
      <c r="T80" s="77"/>
      <c r="V80" s="76">
        <v>6</v>
      </c>
      <c r="W80" s="28"/>
      <c r="X80" s="28"/>
      <c r="Y80" s="28"/>
      <c r="Z80" s="28"/>
      <c r="AA80" s="28"/>
      <c r="AB80" s="28"/>
      <c r="AC80" s="77"/>
      <c r="AE80" s="76">
        <v>6</v>
      </c>
      <c r="AF80" s="28"/>
      <c r="AG80" s="28"/>
      <c r="AH80" s="28"/>
      <c r="AI80" s="28"/>
      <c r="AJ80" s="28"/>
      <c r="AK80" s="28"/>
      <c r="AL80" s="77"/>
      <c r="AO80" s="76">
        <v>6</v>
      </c>
      <c r="AP80" s="28"/>
      <c r="AQ80" s="28"/>
      <c r="AR80" s="28"/>
      <c r="AS80" s="28"/>
      <c r="AT80" s="28"/>
      <c r="AU80" s="28"/>
      <c r="AV80" s="28"/>
      <c r="AW80" s="77"/>
      <c r="AY80" s="76">
        <v>5</v>
      </c>
      <c r="AZ80" s="28"/>
      <c r="BA80" s="28"/>
      <c r="BB80" s="28"/>
      <c r="BC80" s="28"/>
      <c r="BD80" s="28"/>
      <c r="BE80" s="28"/>
      <c r="BF80" s="28"/>
      <c r="BG80" s="77"/>
      <c r="BI80" s="76">
        <v>6</v>
      </c>
      <c r="BJ80" s="28"/>
      <c r="BK80" s="28"/>
      <c r="BL80" s="28"/>
      <c r="BM80" s="28"/>
      <c r="BN80" s="28"/>
      <c r="BO80" s="28"/>
      <c r="BP80" s="28"/>
      <c r="BQ80" s="28"/>
      <c r="BR80" s="28"/>
      <c r="BS80" s="77"/>
    </row>
    <row r="81" spans="4:71" x14ac:dyDescent="0.2">
      <c r="D81" s="76">
        <v>7</v>
      </c>
      <c r="E81" s="28"/>
      <c r="F81" s="28"/>
      <c r="G81" s="28"/>
      <c r="H81" s="28"/>
      <c r="I81" s="28"/>
      <c r="J81" s="28"/>
      <c r="K81" s="77"/>
      <c r="M81" s="76">
        <v>7</v>
      </c>
      <c r="N81" s="28"/>
      <c r="O81" s="28"/>
      <c r="P81" s="28"/>
      <c r="Q81" s="28"/>
      <c r="R81" s="28"/>
      <c r="S81" s="28"/>
      <c r="T81" s="77"/>
      <c r="V81" s="76">
        <v>7</v>
      </c>
      <c r="W81" s="28"/>
      <c r="X81" s="28"/>
      <c r="Y81" s="28"/>
      <c r="Z81" s="28"/>
      <c r="AA81" s="28"/>
      <c r="AB81" s="28"/>
      <c r="AC81" s="77"/>
      <c r="AE81" s="76">
        <v>7</v>
      </c>
      <c r="AF81" s="28"/>
      <c r="AG81" s="28"/>
      <c r="AH81" s="28"/>
      <c r="AI81" s="28"/>
      <c r="AJ81" s="28"/>
      <c r="AK81" s="28"/>
      <c r="AL81" s="77"/>
      <c r="AO81" s="76">
        <v>7</v>
      </c>
      <c r="AP81" s="28"/>
      <c r="AQ81" s="28"/>
      <c r="AR81" s="28"/>
      <c r="AS81" s="28"/>
      <c r="AT81" s="28"/>
      <c r="AU81" s="28"/>
      <c r="AV81" s="28"/>
      <c r="AW81" s="77"/>
      <c r="AY81" s="76">
        <v>6</v>
      </c>
      <c r="AZ81" s="28"/>
      <c r="BA81" s="28"/>
      <c r="BB81" s="28"/>
      <c r="BC81" s="28"/>
      <c r="BD81" s="28"/>
      <c r="BE81" s="28"/>
      <c r="BF81" s="28"/>
      <c r="BG81" s="77"/>
      <c r="BI81" s="76">
        <v>7</v>
      </c>
      <c r="BJ81" s="28"/>
      <c r="BK81" s="28"/>
      <c r="BL81" s="28"/>
      <c r="BM81" s="28"/>
      <c r="BN81" s="28"/>
      <c r="BO81" s="28"/>
      <c r="BP81" s="28"/>
      <c r="BQ81" s="28"/>
      <c r="BR81" s="28"/>
      <c r="BS81" s="77"/>
    </row>
    <row r="82" spans="4:71" x14ac:dyDescent="0.2">
      <c r="D82" s="76">
        <v>8</v>
      </c>
      <c r="E82" s="28"/>
      <c r="F82" s="28"/>
      <c r="G82" s="28"/>
      <c r="H82" s="28"/>
      <c r="I82" s="28"/>
      <c r="J82" s="28"/>
      <c r="K82" s="77"/>
      <c r="M82" s="76">
        <v>8</v>
      </c>
      <c r="N82" s="28"/>
      <c r="O82" s="28"/>
      <c r="P82" s="28"/>
      <c r="Q82" s="28"/>
      <c r="R82" s="28"/>
      <c r="S82" s="28"/>
      <c r="T82" s="77"/>
      <c r="V82" s="76">
        <v>8</v>
      </c>
      <c r="W82" s="28"/>
      <c r="X82" s="28"/>
      <c r="Y82" s="28"/>
      <c r="Z82" s="28"/>
      <c r="AA82" s="28"/>
      <c r="AB82" s="28"/>
      <c r="AC82" s="77"/>
      <c r="AE82" s="76">
        <v>8</v>
      </c>
      <c r="AF82" s="28"/>
      <c r="AG82" s="28"/>
      <c r="AH82" s="28"/>
      <c r="AI82" s="28"/>
      <c r="AJ82" s="28"/>
      <c r="AK82" s="28"/>
      <c r="AL82" s="77"/>
      <c r="AO82" s="76">
        <v>8</v>
      </c>
      <c r="AP82" s="28"/>
      <c r="AQ82" s="28"/>
      <c r="AR82" s="28"/>
      <c r="AS82" s="28"/>
      <c r="AT82" s="28"/>
      <c r="AU82" s="28"/>
      <c r="AV82" s="28"/>
      <c r="AW82" s="77"/>
      <c r="AY82" s="76">
        <v>7</v>
      </c>
      <c r="AZ82" s="28"/>
      <c r="BA82" s="28"/>
      <c r="BB82" s="28"/>
      <c r="BC82" s="28"/>
      <c r="BD82" s="28"/>
      <c r="BE82" s="28"/>
      <c r="BF82" s="28"/>
      <c r="BG82" s="77"/>
      <c r="BI82" s="76">
        <v>8</v>
      </c>
      <c r="BJ82" s="28"/>
      <c r="BK82" s="28"/>
      <c r="BL82" s="28"/>
      <c r="BM82" s="28"/>
      <c r="BN82" s="28"/>
      <c r="BO82" s="28"/>
      <c r="BP82" s="28"/>
      <c r="BQ82" s="28"/>
      <c r="BR82" s="28"/>
      <c r="BS82" s="77"/>
    </row>
    <row r="83" spans="4:71" x14ac:dyDescent="0.2">
      <c r="D83" s="76">
        <v>9</v>
      </c>
      <c r="E83" s="28"/>
      <c r="F83" s="28"/>
      <c r="G83" s="28"/>
      <c r="H83" s="28"/>
      <c r="I83" s="28"/>
      <c r="J83" s="28"/>
      <c r="K83" s="77"/>
      <c r="M83" s="76">
        <v>9</v>
      </c>
      <c r="N83" s="28"/>
      <c r="O83" s="28"/>
      <c r="P83" s="28"/>
      <c r="Q83" s="28"/>
      <c r="R83" s="28"/>
      <c r="S83" s="28"/>
      <c r="T83" s="77"/>
      <c r="V83" s="76">
        <v>9</v>
      </c>
      <c r="W83" s="28"/>
      <c r="X83" s="28"/>
      <c r="Y83" s="28"/>
      <c r="Z83" s="28"/>
      <c r="AA83" s="28"/>
      <c r="AB83" s="28"/>
      <c r="AC83" s="77"/>
      <c r="AE83" s="76">
        <v>9</v>
      </c>
      <c r="AF83" s="28"/>
      <c r="AG83" s="28"/>
      <c r="AH83" s="28"/>
      <c r="AI83" s="28"/>
      <c r="AJ83" s="28"/>
      <c r="AK83" s="28"/>
      <c r="AL83" s="77"/>
      <c r="AO83" s="76">
        <v>9</v>
      </c>
      <c r="AP83" s="28"/>
      <c r="AQ83" s="28"/>
      <c r="AR83" s="28"/>
      <c r="AS83" s="28"/>
      <c r="AT83" s="28"/>
      <c r="AU83" s="28"/>
      <c r="AV83" s="28"/>
      <c r="AW83" s="77"/>
      <c r="AY83" s="76">
        <v>8</v>
      </c>
      <c r="AZ83" s="28"/>
      <c r="BA83" s="28"/>
      <c r="BB83" s="28"/>
      <c r="BC83" s="28"/>
      <c r="BD83" s="28"/>
      <c r="BE83" s="28"/>
      <c r="BF83" s="28"/>
      <c r="BG83" s="77"/>
      <c r="BI83" s="76">
        <v>9</v>
      </c>
      <c r="BJ83" s="28"/>
      <c r="BK83" s="28"/>
      <c r="BL83" s="28"/>
      <c r="BM83" s="28"/>
      <c r="BN83" s="28"/>
      <c r="BO83" s="28"/>
      <c r="BP83" s="28"/>
      <c r="BQ83" s="28"/>
      <c r="BR83" s="28"/>
      <c r="BS83" s="77"/>
    </row>
    <row r="84" spans="4:71" x14ac:dyDescent="0.2">
      <c r="D84" s="76">
        <v>10</v>
      </c>
      <c r="E84" s="28"/>
      <c r="F84" s="28"/>
      <c r="G84" s="28"/>
      <c r="H84" s="28"/>
      <c r="I84" s="28"/>
      <c r="J84" s="28"/>
      <c r="K84" s="77"/>
      <c r="M84" s="76">
        <v>10</v>
      </c>
      <c r="N84" s="28"/>
      <c r="O84" s="28"/>
      <c r="P84" s="28"/>
      <c r="Q84" s="28"/>
      <c r="R84" s="28"/>
      <c r="S84" s="28"/>
      <c r="T84" s="77"/>
      <c r="V84" s="76">
        <v>10</v>
      </c>
      <c r="W84" s="28"/>
      <c r="X84" s="28"/>
      <c r="Y84" s="28"/>
      <c r="Z84" s="28"/>
      <c r="AA84" s="28"/>
      <c r="AB84" s="28"/>
      <c r="AC84" s="77"/>
      <c r="AE84" s="76">
        <v>10</v>
      </c>
      <c r="AF84" s="28"/>
      <c r="AG84" s="28"/>
      <c r="AH84" s="28"/>
      <c r="AI84" s="28"/>
      <c r="AJ84" s="28"/>
      <c r="AK84" s="28"/>
      <c r="AL84" s="77"/>
      <c r="AO84" s="76">
        <v>10</v>
      </c>
      <c r="AP84" s="28"/>
      <c r="AQ84" s="28"/>
      <c r="AR84" s="28"/>
      <c r="AS84" s="28"/>
      <c r="AT84" s="28"/>
      <c r="AU84" s="28"/>
      <c r="AV84" s="28"/>
      <c r="AW84" s="77"/>
      <c r="AY84" s="76">
        <v>9</v>
      </c>
      <c r="AZ84" s="28"/>
      <c r="BA84" s="28"/>
      <c r="BB84" s="28"/>
      <c r="BC84" s="28"/>
      <c r="BD84" s="28"/>
      <c r="BE84" s="28"/>
      <c r="BF84" s="28"/>
      <c r="BG84" s="77"/>
      <c r="BI84" s="76">
        <v>10</v>
      </c>
      <c r="BJ84" s="28"/>
      <c r="BK84" s="28"/>
      <c r="BL84" s="28"/>
      <c r="BM84" s="28"/>
      <c r="BN84" s="28"/>
      <c r="BO84" s="28"/>
      <c r="BP84" s="28"/>
      <c r="BQ84" s="28"/>
      <c r="BR84" s="28"/>
      <c r="BS84" s="77"/>
    </row>
    <row r="85" spans="4:71" x14ac:dyDescent="0.2">
      <c r="D85" s="76">
        <v>11</v>
      </c>
      <c r="E85" s="28"/>
      <c r="F85" s="28"/>
      <c r="G85" s="28"/>
      <c r="H85" s="28"/>
      <c r="I85" s="28"/>
      <c r="J85" s="28"/>
      <c r="K85" s="77"/>
      <c r="M85" s="76">
        <v>11</v>
      </c>
      <c r="N85" s="28"/>
      <c r="O85" s="28"/>
      <c r="P85" s="28"/>
      <c r="Q85" s="28"/>
      <c r="R85" s="28"/>
      <c r="S85" s="28"/>
      <c r="T85" s="77"/>
      <c r="V85" s="76">
        <v>11</v>
      </c>
      <c r="W85" s="28"/>
      <c r="X85" s="28"/>
      <c r="Y85" s="28"/>
      <c r="Z85" s="28"/>
      <c r="AA85" s="28"/>
      <c r="AB85" s="28"/>
      <c r="AC85" s="77"/>
      <c r="AE85" s="76">
        <v>11</v>
      </c>
      <c r="AF85" s="28"/>
      <c r="AG85" s="28"/>
      <c r="AH85" s="28"/>
      <c r="AI85" s="28"/>
      <c r="AJ85" s="28"/>
      <c r="AK85" s="28"/>
      <c r="AL85" s="77"/>
      <c r="AO85" s="76">
        <v>11</v>
      </c>
      <c r="AP85" s="28"/>
      <c r="AQ85" s="28"/>
      <c r="AR85" s="28"/>
      <c r="AS85" s="28"/>
      <c r="AT85" s="28"/>
      <c r="AU85" s="28"/>
      <c r="AV85" s="28"/>
      <c r="AW85" s="77"/>
      <c r="AY85" s="76">
        <v>10</v>
      </c>
      <c r="AZ85" s="28"/>
      <c r="BA85" s="28"/>
      <c r="BB85" s="28"/>
      <c r="BC85" s="28"/>
      <c r="BD85" s="28"/>
      <c r="BE85" s="28"/>
      <c r="BF85" s="28"/>
      <c r="BG85" s="77"/>
      <c r="BI85" s="76">
        <v>11</v>
      </c>
      <c r="BJ85" s="28"/>
      <c r="BK85" s="28"/>
      <c r="BL85" s="28"/>
      <c r="BM85" s="28"/>
      <c r="BN85" s="28"/>
      <c r="BO85" s="28"/>
      <c r="BP85" s="28"/>
      <c r="BQ85" s="28"/>
      <c r="BR85" s="28"/>
      <c r="BS85" s="77"/>
    </row>
    <row r="86" spans="4:71" x14ac:dyDescent="0.2">
      <c r="D86" s="76">
        <v>12</v>
      </c>
      <c r="E86" s="28"/>
      <c r="F86" s="28"/>
      <c r="G86" s="28"/>
      <c r="H86" s="28"/>
      <c r="I86" s="28"/>
      <c r="J86" s="28"/>
      <c r="K86" s="77"/>
      <c r="M86" s="76">
        <v>12</v>
      </c>
      <c r="N86" s="28"/>
      <c r="O86" s="28"/>
      <c r="P86" s="28"/>
      <c r="Q86" s="28"/>
      <c r="R86" s="28"/>
      <c r="S86" s="28"/>
      <c r="T86" s="77"/>
      <c r="V86" s="76">
        <v>12</v>
      </c>
      <c r="W86" s="28"/>
      <c r="X86" s="28"/>
      <c r="Y86" s="28"/>
      <c r="Z86" s="28"/>
      <c r="AA86" s="28"/>
      <c r="AB86" s="28"/>
      <c r="AC86" s="77"/>
      <c r="AE86" s="76">
        <v>12</v>
      </c>
      <c r="AF86" s="28"/>
      <c r="AG86" s="28"/>
      <c r="AH86" s="28"/>
      <c r="AI86" s="28"/>
      <c r="AJ86" s="28"/>
      <c r="AK86" s="28"/>
      <c r="AL86" s="77"/>
      <c r="AO86" s="76">
        <v>12</v>
      </c>
      <c r="AP86" s="28"/>
      <c r="AQ86" s="28"/>
      <c r="AR86" s="28"/>
      <c r="AS86" s="28"/>
      <c r="AT86" s="28"/>
      <c r="AU86" s="28"/>
      <c r="AV86" s="28"/>
      <c r="AW86" s="77"/>
      <c r="BI86" s="76">
        <v>12</v>
      </c>
      <c r="BJ86" s="28"/>
      <c r="BK86" s="28"/>
      <c r="BL86" s="28"/>
      <c r="BM86" s="28"/>
      <c r="BN86" s="28"/>
      <c r="BO86" s="28"/>
      <c r="BP86" s="28"/>
      <c r="BQ86" s="28"/>
      <c r="BR86" s="28"/>
      <c r="BS86" s="77"/>
    </row>
    <row r="87" spans="4:71" x14ac:dyDescent="0.2">
      <c r="D87" s="76">
        <v>13</v>
      </c>
      <c r="E87" s="28"/>
      <c r="F87" s="28"/>
      <c r="G87" s="28"/>
      <c r="H87" s="28"/>
      <c r="I87" s="28"/>
      <c r="J87" s="28"/>
      <c r="K87" s="77"/>
      <c r="M87" s="76">
        <v>13</v>
      </c>
      <c r="N87" s="28"/>
      <c r="O87" s="28"/>
      <c r="P87" s="28"/>
      <c r="Q87" s="28"/>
      <c r="R87" s="28"/>
      <c r="S87" s="28"/>
      <c r="T87" s="77"/>
      <c r="V87" s="76">
        <v>13</v>
      </c>
      <c r="W87" s="28"/>
      <c r="X87" s="28"/>
      <c r="Y87" s="28"/>
      <c r="Z87" s="28"/>
      <c r="AA87" s="28"/>
      <c r="AB87" s="28"/>
      <c r="AC87" s="77"/>
      <c r="AE87" s="76">
        <v>13</v>
      </c>
      <c r="AF87" s="28"/>
      <c r="AG87" s="28"/>
      <c r="AH87" s="28"/>
      <c r="AI87" s="28"/>
      <c r="AJ87" s="28"/>
      <c r="AK87" s="28"/>
      <c r="AL87" s="77"/>
      <c r="AO87" s="76">
        <v>13</v>
      </c>
      <c r="AP87" s="28"/>
      <c r="AQ87" s="28"/>
      <c r="AR87" s="28"/>
      <c r="AS87" s="28"/>
      <c r="AT87" s="28"/>
      <c r="AU87" s="28"/>
      <c r="AV87" s="28"/>
      <c r="AW87" s="77"/>
      <c r="BI87" s="76">
        <v>13</v>
      </c>
      <c r="BJ87" s="28"/>
      <c r="BK87" s="28"/>
      <c r="BL87" s="28"/>
      <c r="BM87" s="28"/>
      <c r="BN87" s="28"/>
      <c r="BO87" s="28"/>
      <c r="BP87" s="28"/>
      <c r="BQ87" s="28"/>
      <c r="BR87" s="28"/>
      <c r="BS87" s="77"/>
    </row>
    <row r="88" spans="4:71" x14ac:dyDescent="0.2">
      <c r="D88" s="76">
        <v>14</v>
      </c>
      <c r="E88" s="28"/>
      <c r="F88" s="28"/>
      <c r="G88" s="28"/>
      <c r="H88" s="28"/>
      <c r="I88" s="28"/>
      <c r="J88" s="28"/>
      <c r="K88" s="77"/>
      <c r="M88" s="76">
        <v>14</v>
      </c>
      <c r="N88" s="28"/>
      <c r="O88" s="28"/>
      <c r="P88" s="28"/>
      <c r="Q88" s="28"/>
      <c r="R88" s="28"/>
      <c r="S88" s="28"/>
      <c r="T88" s="77"/>
      <c r="V88" s="76">
        <v>14</v>
      </c>
      <c r="W88" s="28"/>
      <c r="X88" s="28"/>
      <c r="Y88" s="28"/>
      <c r="Z88" s="28"/>
      <c r="AA88" s="28"/>
      <c r="AB88" s="28"/>
      <c r="AC88" s="77"/>
      <c r="AE88" s="76">
        <v>14</v>
      </c>
      <c r="AF88" s="28"/>
      <c r="AG88" s="28"/>
      <c r="AH88" s="28"/>
      <c r="AI88" s="28"/>
      <c r="AJ88" s="28"/>
      <c r="AK88" s="28"/>
      <c r="AL88" s="77"/>
      <c r="AO88" s="76">
        <v>14</v>
      </c>
      <c r="AP88" s="28"/>
      <c r="AQ88" s="28"/>
      <c r="AR88" s="28"/>
      <c r="AS88" s="28"/>
      <c r="AT88" s="28"/>
      <c r="AU88" s="28"/>
      <c r="AV88" s="28"/>
      <c r="AW88" s="77"/>
      <c r="BI88" s="76">
        <v>14</v>
      </c>
      <c r="BJ88" s="28"/>
      <c r="BK88" s="28"/>
      <c r="BL88" s="28"/>
      <c r="BM88" s="28"/>
      <c r="BN88" s="28"/>
      <c r="BO88" s="28"/>
      <c r="BP88" s="28"/>
      <c r="BQ88" s="28"/>
      <c r="BR88" s="28"/>
      <c r="BS88" s="77"/>
    </row>
    <row r="89" spans="4:71" x14ac:dyDescent="0.2">
      <c r="D89" s="76">
        <v>15</v>
      </c>
      <c r="E89" s="28"/>
      <c r="F89" s="28"/>
      <c r="G89" s="28"/>
      <c r="H89" s="28"/>
      <c r="I89" s="28"/>
      <c r="J89" s="28"/>
      <c r="K89" s="77"/>
      <c r="M89" s="76">
        <v>15</v>
      </c>
      <c r="N89" s="28"/>
      <c r="O89" s="28"/>
      <c r="P89" s="28"/>
      <c r="Q89" s="28"/>
      <c r="R89" s="28"/>
      <c r="S89" s="28"/>
      <c r="T89" s="77"/>
      <c r="V89" s="76">
        <v>15</v>
      </c>
      <c r="W89" s="28"/>
      <c r="X89" s="28"/>
      <c r="Y89" s="28"/>
      <c r="Z89" s="28"/>
      <c r="AA89" s="28"/>
      <c r="AB89" s="28"/>
      <c r="AC89" s="77"/>
      <c r="AE89" s="76">
        <v>15</v>
      </c>
      <c r="AF89" s="28"/>
      <c r="AG89" s="28"/>
      <c r="AH89" s="28"/>
      <c r="AI89" s="28"/>
      <c r="AJ89" s="28"/>
      <c r="AK89" s="28"/>
      <c r="AL89" s="77"/>
      <c r="AO89" s="76">
        <v>15</v>
      </c>
      <c r="AP89" s="28"/>
      <c r="AQ89" s="28"/>
      <c r="AR89" s="28"/>
      <c r="AS89" s="28"/>
      <c r="AT89" s="28"/>
      <c r="AU89" s="28"/>
      <c r="AV89" s="28"/>
      <c r="AW89" s="77"/>
      <c r="BI89" s="76">
        <v>15</v>
      </c>
      <c r="BJ89" s="28"/>
      <c r="BK89" s="28"/>
      <c r="BL89" s="28"/>
      <c r="BM89" s="28"/>
      <c r="BN89" s="28"/>
      <c r="BO89" s="28"/>
      <c r="BP89" s="28"/>
      <c r="BQ89" s="28"/>
      <c r="BR89" s="28"/>
      <c r="BS89" s="77"/>
    </row>
    <row r="90" spans="4:71" x14ac:dyDescent="0.2">
      <c r="D90" s="76">
        <v>16</v>
      </c>
      <c r="E90" s="28"/>
      <c r="F90" s="28"/>
      <c r="G90" s="28"/>
      <c r="H90" s="28"/>
      <c r="I90" s="28"/>
      <c r="J90" s="28"/>
      <c r="K90" s="77"/>
      <c r="M90" s="76">
        <v>16</v>
      </c>
      <c r="N90" s="28"/>
      <c r="O90" s="28"/>
      <c r="P90" s="28"/>
      <c r="Q90" s="28"/>
      <c r="R90" s="28"/>
      <c r="S90" s="28"/>
      <c r="T90" s="77"/>
      <c r="V90" s="76">
        <v>16</v>
      </c>
      <c r="W90" s="28"/>
      <c r="X90" s="28"/>
      <c r="Y90" s="28"/>
      <c r="Z90" s="28"/>
      <c r="AA90" s="28"/>
      <c r="AB90" s="28"/>
      <c r="AC90" s="77"/>
      <c r="AE90" s="76">
        <v>16</v>
      </c>
      <c r="AF90" s="28"/>
      <c r="AG90" s="28"/>
      <c r="AH90" s="28"/>
      <c r="AI90" s="28"/>
      <c r="AJ90" s="28"/>
      <c r="AK90" s="28"/>
      <c r="AL90" s="77"/>
      <c r="AO90" s="76">
        <v>16</v>
      </c>
      <c r="AP90" s="28"/>
      <c r="AQ90" s="28"/>
      <c r="AR90" s="28"/>
      <c r="AS90" s="28"/>
      <c r="AT90" s="28"/>
      <c r="AU90" s="28"/>
      <c r="AV90" s="28"/>
      <c r="AW90" s="77"/>
      <c r="BI90" s="76">
        <v>16</v>
      </c>
      <c r="BJ90" s="28"/>
      <c r="BK90" s="28"/>
      <c r="BL90" s="28"/>
      <c r="BM90" s="28"/>
      <c r="BN90" s="28"/>
      <c r="BO90" s="28"/>
      <c r="BP90" s="28"/>
      <c r="BQ90" s="28"/>
      <c r="BR90" s="28"/>
      <c r="BS90" s="77"/>
    </row>
    <row r="91" spans="4:71" x14ac:dyDescent="0.2">
      <c r="D91" s="76">
        <v>17</v>
      </c>
      <c r="E91" s="28"/>
      <c r="F91" s="28"/>
      <c r="G91" s="28"/>
      <c r="H91" s="28"/>
      <c r="I91" s="28"/>
      <c r="J91" s="28"/>
      <c r="K91" s="77"/>
      <c r="M91" s="76">
        <v>17</v>
      </c>
      <c r="N91" s="28"/>
      <c r="O91" s="28"/>
      <c r="P91" s="28"/>
      <c r="Q91" s="28"/>
      <c r="R91" s="28"/>
      <c r="S91" s="28"/>
      <c r="T91" s="77"/>
      <c r="V91" s="76">
        <v>17</v>
      </c>
      <c r="W91" s="28"/>
      <c r="X91" s="28"/>
      <c r="Y91" s="28"/>
      <c r="Z91" s="28"/>
      <c r="AA91" s="28"/>
      <c r="AB91" s="28"/>
      <c r="AC91" s="77"/>
      <c r="AE91" s="76">
        <v>17</v>
      </c>
      <c r="AF91" s="28"/>
      <c r="AG91" s="28"/>
      <c r="AH91" s="28"/>
      <c r="AI91" s="28"/>
      <c r="AJ91" s="28"/>
      <c r="AK91" s="28"/>
      <c r="AL91" s="77"/>
      <c r="AO91" s="76">
        <v>17</v>
      </c>
      <c r="AP91" s="28"/>
      <c r="AQ91" s="28"/>
      <c r="AR91" s="28"/>
      <c r="AS91" s="28"/>
      <c r="AT91" s="28"/>
      <c r="AU91" s="28"/>
      <c r="AV91" s="28"/>
      <c r="AW91" s="77"/>
      <c r="BI91" s="76">
        <v>17</v>
      </c>
      <c r="BJ91" s="28"/>
      <c r="BK91" s="28"/>
      <c r="BL91" s="28"/>
      <c r="BM91" s="28"/>
      <c r="BN91" s="28"/>
      <c r="BO91" s="28"/>
      <c r="BP91" s="28"/>
      <c r="BQ91" s="28"/>
      <c r="BR91" s="28"/>
      <c r="BS91" s="77"/>
    </row>
    <row r="92" spans="4:71" x14ac:dyDescent="0.2">
      <c r="D92" s="76">
        <v>18</v>
      </c>
      <c r="E92" s="28"/>
      <c r="F92" s="28"/>
      <c r="G92" s="28"/>
      <c r="H92" s="28"/>
      <c r="I92" s="28"/>
      <c r="J92" s="28"/>
      <c r="K92" s="77"/>
      <c r="M92" s="76">
        <v>18</v>
      </c>
      <c r="N92" s="28"/>
      <c r="O92" s="28"/>
      <c r="P92" s="28"/>
      <c r="Q92" s="28"/>
      <c r="R92" s="28"/>
      <c r="S92" s="28"/>
      <c r="T92" s="77"/>
      <c r="V92" s="76">
        <v>18</v>
      </c>
      <c r="W92" s="28"/>
      <c r="X92" s="28"/>
      <c r="Y92" s="28"/>
      <c r="Z92" s="28"/>
      <c r="AA92" s="28"/>
      <c r="AB92" s="28"/>
      <c r="AC92" s="77"/>
      <c r="AE92" s="76">
        <v>18</v>
      </c>
      <c r="AF92" s="28"/>
      <c r="AG92" s="28"/>
      <c r="AH92" s="28"/>
      <c r="AI92" s="28"/>
      <c r="AJ92" s="28"/>
      <c r="AK92" s="28"/>
      <c r="AL92" s="77"/>
      <c r="AO92" s="76">
        <v>18</v>
      </c>
      <c r="AP92" s="28"/>
      <c r="AQ92" s="28"/>
      <c r="AR92" s="28"/>
      <c r="AS92" s="28"/>
      <c r="AT92" s="28"/>
      <c r="AU92" s="28"/>
      <c r="AV92" s="28"/>
      <c r="AW92" s="77"/>
      <c r="BI92" s="76">
        <v>18</v>
      </c>
      <c r="BJ92" s="28"/>
      <c r="BK92" s="28"/>
      <c r="BL92" s="28"/>
      <c r="BM92" s="28"/>
      <c r="BN92" s="28"/>
      <c r="BO92" s="28"/>
      <c r="BP92" s="28"/>
      <c r="BQ92" s="28"/>
      <c r="BR92" s="28"/>
      <c r="BS92" s="77"/>
    </row>
    <row r="93" spans="4:71" x14ac:dyDescent="0.2">
      <c r="D93" s="76">
        <v>19</v>
      </c>
      <c r="E93" s="28"/>
      <c r="F93" s="28"/>
      <c r="G93" s="28"/>
      <c r="H93" s="28"/>
      <c r="I93" s="28"/>
      <c r="J93" s="28"/>
      <c r="K93" s="77"/>
      <c r="M93" s="76">
        <v>19</v>
      </c>
      <c r="N93" s="28"/>
      <c r="O93" s="28"/>
      <c r="P93" s="28"/>
      <c r="Q93" s="28"/>
      <c r="R93" s="28"/>
      <c r="S93" s="28"/>
      <c r="T93" s="77"/>
      <c r="V93" s="76">
        <v>19</v>
      </c>
      <c r="W93" s="28"/>
      <c r="X93" s="28"/>
      <c r="Y93" s="28"/>
      <c r="Z93" s="28"/>
      <c r="AA93" s="28"/>
      <c r="AB93" s="28"/>
      <c r="AC93" s="77"/>
      <c r="AE93" s="76">
        <v>19</v>
      </c>
      <c r="AF93" s="28"/>
      <c r="AG93" s="28"/>
      <c r="AH93" s="28"/>
      <c r="AI93" s="28"/>
      <c r="AJ93" s="28"/>
      <c r="AK93" s="28"/>
      <c r="AL93" s="77"/>
      <c r="AO93" s="76">
        <v>19</v>
      </c>
      <c r="AP93" s="28"/>
      <c r="AQ93" s="28"/>
      <c r="AR93" s="28"/>
      <c r="AS93" s="28"/>
      <c r="AT93" s="28"/>
      <c r="AU93" s="28"/>
      <c r="AV93" s="28"/>
      <c r="AW93" s="77"/>
      <c r="BI93" s="76">
        <v>19</v>
      </c>
      <c r="BJ93" s="28"/>
      <c r="BK93" s="28"/>
      <c r="BL93" s="28"/>
      <c r="BM93" s="28"/>
      <c r="BN93" s="28"/>
      <c r="BO93" s="28"/>
      <c r="BP93" s="28"/>
      <c r="BQ93" s="28"/>
      <c r="BR93" s="28"/>
      <c r="BS93" s="77"/>
    </row>
    <row r="94" spans="4:71" x14ac:dyDescent="0.2">
      <c r="D94" s="98" t="s">
        <v>87</v>
      </c>
      <c r="E94" s="100"/>
      <c r="F94" s="100"/>
      <c r="G94" s="100"/>
      <c r="H94" s="100"/>
      <c r="I94" s="100"/>
      <c r="J94" s="100"/>
      <c r="K94" s="100"/>
      <c r="M94" s="98" t="s">
        <v>87</v>
      </c>
      <c r="N94" s="100"/>
      <c r="O94" s="100"/>
      <c r="P94" s="100"/>
      <c r="Q94" s="100"/>
      <c r="R94" s="100"/>
      <c r="S94" s="100"/>
      <c r="T94" s="100"/>
      <c r="V94" s="98" t="s">
        <v>87</v>
      </c>
      <c r="W94" s="100"/>
      <c r="X94" s="100"/>
      <c r="Y94" s="100"/>
      <c r="Z94" s="100"/>
      <c r="AA94" s="100"/>
      <c r="AB94" s="100"/>
      <c r="AC94" s="100"/>
      <c r="AE94" s="98" t="s">
        <v>87</v>
      </c>
      <c r="AF94" s="100"/>
      <c r="AG94" s="100"/>
      <c r="AH94" s="100"/>
      <c r="AI94" s="100"/>
      <c r="AJ94" s="100"/>
      <c r="AK94" s="100"/>
      <c r="AL94" s="100"/>
      <c r="AO94" s="98" t="s">
        <v>87</v>
      </c>
      <c r="AP94" s="100"/>
      <c r="AQ94" s="100"/>
      <c r="AR94" s="100"/>
      <c r="AS94" s="100"/>
      <c r="AT94" s="100"/>
      <c r="AU94" s="100"/>
      <c r="AV94" s="100"/>
      <c r="AW94" s="100"/>
      <c r="BI94" s="98" t="s">
        <v>87</v>
      </c>
      <c r="BJ94" s="98"/>
      <c r="BK94" s="98"/>
      <c r="BL94" s="98"/>
      <c r="BM94" s="98"/>
      <c r="BN94" s="98"/>
      <c r="BO94" s="98"/>
      <c r="BP94" s="98"/>
      <c r="BQ94" s="98"/>
      <c r="BR94" s="98"/>
      <c r="BS94" s="98"/>
    </row>
    <row r="95" spans="4:71" x14ac:dyDescent="0.2">
      <c r="D95" s="76">
        <v>1</v>
      </c>
      <c r="E95" s="28"/>
      <c r="F95" s="28"/>
      <c r="G95" s="28"/>
      <c r="H95" s="28"/>
      <c r="I95" s="28"/>
      <c r="J95" s="28"/>
      <c r="K95" s="77"/>
      <c r="M95" s="76">
        <v>1</v>
      </c>
      <c r="N95" s="28"/>
      <c r="O95" s="28"/>
      <c r="P95" s="28"/>
      <c r="Q95" s="28"/>
      <c r="R95" s="28"/>
      <c r="S95" s="28"/>
      <c r="T95" s="77"/>
      <c r="V95" s="76">
        <v>1</v>
      </c>
      <c r="W95" s="28"/>
      <c r="X95" s="28"/>
      <c r="Y95" s="28"/>
      <c r="Z95" s="28"/>
      <c r="AA95" s="28"/>
      <c r="AB95" s="28"/>
      <c r="AC95" s="77"/>
      <c r="AE95" s="76">
        <v>1</v>
      </c>
      <c r="AF95" s="28"/>
      <c r="AG95" s="28"/>
      <c r="AH95" s="28"/>
      <c r="AI95" s="28"/>
      <c r="AJ95" s="28"/>
      <c r="AK95" s="28"/>
      <c r="AL95" s="77"/>
      <c r="AO95" s="76">
        <v>1</v>
      </c>
      <c r="AP95" s="28"/>
      <c r="AQ95" s="28"/>
      <c r="AR95" s="28"/>
      <c r="AS95" s="28"/>
      <c r="AT95" s="28"/>
      <c r="AU95" s="28"/>
      <c r="AV95" s="28"/>
      <c r="AW95" s="77"/>
      <c r="BI95" s="76">
        <v>1</v>
      </c>
      <c r="BJ95" s="28"/>
      <c r="BK95" s="28"/>
      <c r="BL95" s="28"/>
      <c r="BM95" s="28"/>
      <c r="BN95" s="28"/>
      <c r="BO95" s="28"/>
      <c r="BP95" s="28"/>
      <c r="BQ95" s="28"/>
      <c r="BR95" s="28"/>
      <c r="BS95" s="77"/>
    </row>
    <row r="96" spans="4:71" x14ac:dyDescent="0.2">
      <c r="D96" s="76">
        <v>2</v>
      </c>
      <c r="E96" s="28"/>
      <c r="F96" s="28"/>
      <c r="G96" s="28"/>
      <c r="H96" s="28"/>
      <c r="I96" s="28"/>
      <c r="J96" s="28"/>
      <c r="K96" s="77"/>
      <c r="M96" s="76">
        <v>2</v>
      </c>
      <c r="N96" s="28"/>
      <c r="O96" s="28"/>
      <c r="P96" s="28"/>
      <c r="Q96" s="28"/>
      <c r="R96" s="28"/>
      <c r="S96" s="28"/>
      <c r="T96" s="77"/>
      <c r="V96" s="76">
        <v>2</v>
      </c>
      <c r="W96" s="28"/>
      <c r="X96" s="28"/>
      <c r="Y96" s="28"/>
      <c r="Z96" s="28"/>
      <c r="AA96" s="28"/>
      <c r="AB96" s="28"/>
      <c r="AC96" s="77"/>
      <c r="AE96" s="76">
        <v>2</v>
      </c>
      <c r="AF96" s="28"/>
      <c r="AG96" s="28"/>
      <c r="AH96" s="28"/>
      <c r="AI96" s="28"/>
      <c r="AJ96" s="28"/>
      <c r="AK96" s="28"/>
      <c r="AL96" s="77"/>
      <c r="AO96" s="76">
        <v>2</v>
      </c>
      <c r="AP96" s="28"/>
      <c r="AQ96" s="28"/>
      <c r="AR96" s="28"/>
      <c r="AS96" s="28"/>
      <c r="AT96" s="28"/>
      <c r="AU96" s="28"/>
      <c r="AV96" s="28"/>
      <c r="AW96" s="77"/>
      <c r="BI96" s="76">
        <v>2</v>
      </c>
      <c r="BJ96" s="28"/>
      <c r="BK96" s="28"/>
      <c r="BL96" s="28"/>
      <c r="BM96" s="28"/>
      <c r="BN96" s="28"/>
      <c r="BO96" s="28"/>
      <c r="BP96" s="28"/>
      <c r="BQ96" s="28"/>
      <c r="BR96" s="28"/>
      <c r="BS96" s="77"/>
    </row>
    <row r="97" spans="4:71" x14ac:dyDescent="0.2">
      <c r="D97" s="76">
        <v>3</v>
      </c>
      <c r="E97" s="28"/>
      <c r="F97" s="28"/>
      <c r="G97" s="28"/>
      <c r="H97" s="28"/>
      <c r="I97" s="28"/>
      <c r="J97" s="28"/>
      <c r="K97" s="77"/>
      <c r="M97" s="76">
        <v>3</v>
      </c>
      <c r="N97" s="28"/>
      <c r="O97" s="28"/>
      <c r="P97" s="28"/>
      <c r="Q97" s="28"/>
      <c r="R97" s="28"/>
      <c r="S97" s="28"/>
      <c r="T97" s="77"/>
      <c r="V97" s="76">
        <v>3</v>
      </c>
      <c r="W97" s="28"/>
      <c r="X97" s="28"/>
      <c r="Y97" s="28"/>
      <c r="Z97" s="28"/>
      <c r="AA97" s="28"/>
      <c r="AB97" s="28"/>
      <c r="AC97" s="77"/>
      <c r="AE97" s="76">
        <v>3</v>
      </c>
      <c r="AF97" s="28"/>
      <c r="AG97" s="28"/>
      <c r="AH97" s="28"/>
      <c r="AI97" s="28"/>
      <c r="AJ97" s="28"/>
      <c r="AK97" s="28"/>
      <c r="AL97" s="77"/>
      <c r="AO97" s="76">
        <v>3</v>
      </c>
      <c r="AP97" s="28"/>
      <c r="AQ97" s="28"/>
      <c r="AR97" s="28"/>
      <c r="AS97" s="28"/>
      <c r="AT97" s="28"/>
      <c r="AU97" s="28"/>
      <c r="AV97" s="28"/>
      <c r="AW97" s="77"/>
      <c r="BI97" s="76">
        <v>3</v>
      </c>
      <c r="BJ97" s="28"/>
      <c r="BK97" s="28"/>
      <c r="BL97" s="28"/>
      <c r="BM97" s="28"/>
      <c r="BN97" s="28"/>
      <c r="BO97" s="28"/>
      <c r="BP97" s="28"/>
      <c r="BQ97" s="28"/>
      <c r="BR97" s="28"/>
      <c r="BS97" s="77"/>
    </row>
    <row r="98" spans="4:71" x14ac:dyDescent="0.2">
      <c r="D98" s="76">
        <v>4</v>
      </c>
      <c r="E98" s="28"/>
      <c r="F98" s="28"/>
      <c r="G98" s="28"/>
      <c r="H98" s="28"/>
      <c r="I98" s="28"/>
      <c r="J98" s="28"/>
      <c r="K98" s="77"/>
      <c r="M98" s="76">
        <v>4</v>
      </c>
      <c r="N98" s="28"/>
      <c r="O98" s="28"/>
      <c r="P98" s="28"/>
      <c r="Q98" s="28"/>
      <c r="R98" s="28"/>
      <c r="S98" s="28"/>
      <c r="T98" s="77"/>
      <c r="V98" s="76">
        <v>4</v>
      </c>
      <c r="W98" s="28"/>
      <c r="X98" s="28"/>
      <c r="Y98" s="28"/>
      <c r="Z98" s="28"/>
      <c r="AA98" s="28"/>
      <c r="AB98" s="28"/>
      <c r="AC98" s="77"/>
      <c r="AE98" s="76">
        <v>4</v>
      </c>
      <c r="AF98" s="28"/>
      <c r="AG98" s="28"/>
      <c r="AH98" s="28"/>
      <c r="AI98" s="28"/>
      <c r="AJ98" s="28"/>
      <c r="AK98" s="28"/>
      <c r="AL98" s="77"/>
      <c r="AO98" s="76">
        <v>4</v>
      </c>
      <c r="AP98" s="28"/>
      <c r="AQ98" s="28"/>
      <c r="AR98" s="28"/>
      <c r="AS98" s="28"/>
      <c r="AT98" s="28"/>
      <c r="AU98" s="28"/>
      <c r="AV98" s="28"/>
      <c r="AW98" s="77"/>
      <c r="BI98" s="76">
        <v>4</v>
      </c>
      <c r="BJ98" s="28"/>
      <c r="BK98" s="28"/>
      <c r="BL98" s="28"/>
      <c r="BM98" s="28"/>
      <c r="BN98" s="28"/>
      <c r="BO98" s="28"/>
      <c r="BP98" s="28"/>
      <c r="BQ98" s="28"/>
      <c r="BR98" s="28"/>
      <c r="BS98" s="77"/>
    </row>
    <row r="99" spans="4:71" x14ac:dyDescent="0.2">
      <c r="D99" s="76">
        <v>5</v>
      </c>
      <c r="E99" s="28"/>
      <c r="F99" s="28"/>
      <c r="G99" s="28"/>
      <c r="H99" s="28"/>
      <c r="I99" s="28"/>
      <c r="J99" s="28"/>
      <c r="K99" s="77"/>
      <c r="M99" s="76">
        <v>5</v>
      </c>
      <c r="N99" s="28"/>
      <c r="O99" s="28"/>
      <c r="P99" s="28"/>
      <c r="Q99" s="28"/>
      <c r="R99" s="28"/>
      <c r="S99" s="28"/>
      <c r="T99" s="77"/>
      <c r="V99" s="76">
        <v>5</v>
      </c>
      <c r="W99" s="28"/>
      <c r="X99" s="28"/>
      <c r="Y99" s="28"/>
      <c r="Z99" s="28"/>
      <c r="AA99" s="28"/>
      <c r="AB99" s="28"/>
      <c r="AC99" s="77"/>
      <c r="AE99" s="76">
        <v>5</v>
      </c>
      <c r="AF99" s="28"/>
      <c r="AG99" s="28"/>
      <c r="AH99" s="28"/>
      <c r="AI99" s="28"/>
      <c r="AJ99" s="28"/>
      <c r="AK99" s="28"/>
      <c r="AL99" s="77"/>
      <c r="AO99" s="76">
        <v>5</v>
      </c>
      <c r="AP99" s="28"/>
      <c r="AQ99" s="28"/>
      <c r="AR99" s="28"/>
      <c r="AS99" s="28"/>
      <c r="AT99" s="28"/>
      <c r="AU99" s="28"/>
      <c r="AV99" s="28"/>
      <c r="AW99" s="77"/>
      <c r="BI99" s="76">
        <v>5</v>
      </c>
      <c r="BJ99" s="28"/>
      <c r="BK99" s="28"/>
      <c r="BL99" s="28"/>
      <c r="BM99" s="28"/>
      <c r="BN99" s="28"/>
      <c r="BO99" s="28"/>
      <c r="BP99" s="28"/>
      <c r="BQ99" s="28"/>
      <c r="BR99" s="28"/>
      <c r="BS99" s="77"/>
    </row>
    <row r="100" spans="4:71" x14ac:dyDescent="0.2">
      <c r="D100" s="76">
        <v>6</v>
      </c>
      <c r="E100" s="28"/>
      <c r="F100" s="28"/>
      <c r="G100" s="28"/>
      <c r="H100" s="28"/>
      <c r="I100" s="28"/>
      <c r="J100" s="28"/>
      <c r="K100" s="77"/>
      <c r="M100" s="76">
        <v>6</v>
      </c>
      <c r="N100" s="28"/>
      <c r="O100" s="28"/>
      <c r="P100" s="28"/>
      <c r="Q100" s="28"/>
      <c r="R100" s="28"/>
      <c r="S100" s="28"/>
      <c r="T100" s="77"/>
      <c r="V100" s="76">
        <v>6</v>
      </c>
      <c r="W100" s="28"/>
      <c r="X100" s="28"/>
      <c r="Y100" s="28"/>
      <c r="Z100" s="28"/>
      <c r="AA100" s="28"/>
      <c r="AB100" s="28"/>
      <c r="AC100" s="77"/>
      <c r="AE100" s="76">
        <v>6</v>
      </c>
      <c r="AF100" s="28"/>
      <c r="AG100" s="28"/>
      <c r="AH100" s="28"/>
      <c r="AI100" s="28"/>
      <c r="AJ100" s="28"/>
      <c r="AK100" s="28"/>
      <c r="AL100" s="77"/>
      <c r="AO100" s="76">
        <v>6</v>
      </c>
      <c r="AP100" s="28"/>
      <c r="AQ100" s="28"/>
      <c r="AR100" s="28"/>
      <c r="AS100" s="28"/>
      <c r="AT100" s="28"/>
      <c r="AU100" s="28"/>
      <c r="AV100" s="28"/>
      <c r="AW100" s="77"/>
      <c r="BI100" s="76">
        <v>6</v>
      </c>
      <c r="BJ100" s="28"/>
      <c r="BK100" s="28"/>
      <c r="BL100" s="28"/>
      <c r="BM100" s="28"/>
      <c r="BN100" s="28"/>
      <c r="BO100" s="28"/>
      <c r="BP100" s="28"/>
      <c r="BQ100" s="28"/>
      <c r="BR100" s="28"/>
      <c r="BS100" s="77"/>
    </row>
    <row r="101" spans="4:71" x14ac:dyDescent="0.2">
      <c r="D101" s="76">
        <v>7</v>
      </c>
      <c r="E101" s="28"/>
      <c r="F101" s="28"/>
      <c r="G101" s="28"/>
      <c r="H101" s="28"/>
      <c r="I101" s="28"/>
      <c r="J101" s="28"/>
      <c r="K101" s="77"/>
      <c r="M101" s="76">
        <v>7</v>
      </c>
      <c r="N101" s="28"/>
      <c r="O101" s="28"/>
      <c r="P101" s="28"/>
      <c r="Q101" s="28"/>
      <c r="R101" s="28"/>
      <c r="S101" s="28"/>
      <c r="T101" s="77"/>
      <c r="V101" s="76">
        <v>7</v>
      </c>
      <c r="W101" s="28"/>
      <c r="X101" s="28"/>
      <c r="Y101" s="28"/>
      <c r="Z101" s="28"/>
      <c r="AA101" s="28"/>
      <c r="AB101" s="28"/>
      <c r="AC101" s="77"/>
      <c r="AE101" s="76">
        <v>7</v>
      </c>
      <c r="AF101" s="28"/>
      <c r="AG101" s="28"/>
      <c r="AH101" s="28"/>
      <c r="AI101" s="28"/>
      <c r="AJ101" s="28"/>
      <c r="AK101" s="28"/>
      <c r="AL101" s="77"/>
      <c r="AO101" s="76">
        <v>7</v>
      </c>
      <c r="AP101" s="28"/>
      <c r="AQ101" s="28"/>
      <c r="AR101" s="28"/>
      <c r="AS101" s="28"/>
      <c r="AT101" s="28"/>
      <c r="AU101" s="28"/>
      <c r="AV101" s="28"/>
      <c r="AW101" s="77"/>
      <c r="BI101" s="76">
        <v>7</v>
      </c>
      <c r="BJ101" s="28"/>
      <c r="BK101" s="28"/>
      <c r="BL101" s="28"/>
      <c r="BM101" s="28"/>
      <c r="BN101" s="28"/>
      <c r="BO101" s="28"/>
      <c r="BP101" s="28"/>
      <c r="BQ101" s="28"/>
      <c r="BR101" s="28"/>
      <c r="BS101" s="77"/>
    </row>
    <row r="102" spans="4:71" x14ac:dyDescent="0.2">
      <c r="D102" s="76">
        <v>8</v>
      </c>
      <c r="E102" s="28"/>
      <c r="F102" s="28"/>
      <c r="G102" s="28"/>
      <c r="H102" s="28"/>
      <c r="I102" s="28"/>
      <c r="J102" s="28"/>
      <c r="K102" s="77"/>
      <c r="M102" s="76">
        <v>8</v>
      </c>
      <c r="N102" s="28"/>
      <c r="O102" s="28"/>
      <c r="P102" s="28"/>
      <c r="Q102" s="28"/>
      <c r="R102" s="28"/>
      <c r="S102" s="28"/>
      <c r="T102" s="77"/>
      <c r="V102" s="76">
        <v>8</v>
      </c>
      <c r="W102" s="28"/>
      <c r="X102" s="28"/>
      <c r="Y102" s="28"/>
      <c r="Z102" s="28"/>
      <c r="AA102" s="28"/>
      <c r="AB102" s="28"/>
      <c r="AC102" s="77"/>
      <c r="AE102" s="76">
        <v>8</v>
      </c>
      <c r="AF102" s="28"/>
      <c r="AG102" s="28"/>
      <c r="AH102" s="28"/>
      <c r="AI102" s="28"/>
      <c r="AJ102" s="28"/>
      <c r="AK102" s="28"/>
      <c r="AL102" s="77"/>
      <c r="AO102" s="76">
        <v>8</v>
      </c>
      <c r="AP102" s="28"/>
      <c r="AQ102" s="28"/>
      <c r="AR102" s="28"/>
      <c r="AS102" s="28"/>
      <c r="AT102" s="28"/>
      <c r="AU102" s="28"/>
      <c r="AV102" s="28"/>
      <c r="AW102" s="77"/>
      <c r="BI102" s="76">
        <v>8</v>
      </c>
      <c r="BJ102" s="28"/>
      <c r="BK102" s="28"/>
      <c r="BL102" s="28"/>
      <c r="BM102" s="28"/>
      <c r="BN102" s="28"/>
      <c r="BO102" s="28"/>
      <c r="BP102" s="28"/>
      <c r="BQ102" s="28"/>
      <c r="BR102" s="28"/>
      <c r="BS102" s="77"/>
    </row>
    <row r="103" spans="4:71" x14ac:dyDescent="0.2">
      <c r="D103" s="76">
        <v>9</v>
      </c>
      <c r="E103" s="28"/>
      <c r="F103" s="28"/>
      <c r="G103" s="28"/>
      <c r="H103" s="28"/>
      <c r="I103" s="28"/>
      <c r="J103" s="28"/>
      <c r="K103" s="77"/>
      <c r="M103" s="76">
        <v>9</v>
      </c>
      <c r="N103" s="28"/>
      <c r="O103" s="28"/>
      <c r="P103" s="28"/>
      <c r="Q103" s="28"/>
      <c r="R103" s="28"/>
      <c r="S103" s="28"/>
      <c r="T103" s="77"/>
      <c r="V103" s="76">
        <v>9</v>
      </c>
      <c r="W103" s="28"/>
      <c r="X103" s="28"/>
      <c r="Y103" s="28"/>
      <c r="Z103" s="28"/>
      <c r="AA103" s="28"/>
      <c r="AB103" s="28"/>
      <c r="AC103" s="77"/>
      <c r="AE103" s="76">
        <v>9</v>
      </c>
      <c r="AF103" s="28"/>
      <c r="AG103" s="28"/>
      <c r="AH103" s="28"/>
      <c r="AI103" s="28"/>
      <c r="AJ103" s="28"/>
      <c r="AK103" s="28"/>
      <c r="AL103" s="77"/>
      <c r="AO103" s="76">
        <v>9</v>
      </c>
      <c r="AP103" s="28"/>
      <c r="AQ103" s="28"/>
      <c r="AR103" s="28"/>
      <c r="AS103" s="28"/>
      <c r="AT103" s="28"/>
      <c r="AU103" s="28"/>
      <c r="AV103" s="28"/>
      <c r="AW103" s="77"/>
      <c r="BI103" s="76">
        <v>9</v>
      </c>
      <c r="BJ103" s="28"/>
      <c r="BK103" s="28"/>
      <c r="BL103" s="28"/>
      <c r="BM103" s="28"/>
      <c r="BN103" s="28"/>
      <c r="BO103" s="28"/>
      <c r="BP103" s="28"/>
      <c r="BQ103" s="28"/>
      <c r="BR103" s="28"/>
      <c r="BS103" s="77"/>
    </row>
    <row r="104" spans="4:71" x14ac:dyDescent="0.2">
      <c r="D104" s="76">
        <v>10</v>
      </c>
      <c r="E104" s="28"/>
      <c r="F104" s="28"/>
      <c r="G104" s="28"/>
      <c r="H104" s="28"/>
      <c r="I104" s="28"/>
      <c r="J104" s="28"/>
      <c r="K104" s="77"/>
      <c r="M104" s="76">
        <v>10</v>
      </c>
      <c r="N104" s="28"/>
      <c r="O104" s="28"/>
      <c r="P104" s="28"/>
      <c r="Q104" s="28"/>
      <c r="R104" s="28"/>
      <c r="S104" s="28"/>
      <c r="T104" s="77"/>
      <c r="V104" s="76">
        <v>10</v>
      </c>
      <c r="W104" s="28"/>
      <c r="X104" s="28"/>
      <c r="Y104" s="28"/>
      <c r="Z104" s="28"/>
      <c r="AA104" s="28"/>
      <c r="AB104" s="28"/>
      <c r="AC104" s="77"/>
      <c r="AE104" s="76">
        <v>10</v>
      </c>
      <c r="AF104" s="28"/>
      <c r="AG104" s="28"/>
      <c r="AH104" s="28"/>
      <c r="AI104" s="28"/>
      <c r="AJ104" s="28"/>
      <c r="AK104" s="28"/>
      <c r="AL104" s="77"/>
      <c r="AO104" s="76">
        <v>10</v>
      </c>
      <c r="AP104" s="28"/>
      <c r="AQ104" s="28"/>
      <c r="AR104" s="28"/>
      <c r="AS104" s="28"/>
      <c r="AT104" s="28"/>
      <c r="AU104" s="28"/>
      <c r="AV104" s="28"/>
      <c r="AW104" s="77"/>
      <c r="BI104" s="76">
        <v>10</v>
      </c>
      <c r="BJ104" s="28"/>
      <c r="BK104" s="28"/>
      <c r="BL104" s="28"/>
      <c r="BM104" s="28"/>
      <c r="BN104" s="28"/>
      <c r="BO104" s="28"/>
      <c r="BP104" s="28"/>
      <c r="BQ104" s="28"/>
      <c r="BR104" s="28"/>
      <c r="BS104" s="77"/>
    </row>
    <row r="105" spans="4:71" x14ac:dyDescent="0.2">
      <c r="D105" s="76">
        <v>11</v>
      </c>
      <c r="E105" s="28"/>
      <c r="F105" s="28"/>
      <c r="G105" s="28"/>
      <c r="H105" s="28"/>
      <c r="I105" s="28"/>
      <c r="J105" s="28"/>
      <c r="K105" s="77"/>
      <c r="M105" s="76">
        <v>11</v>
      </c>
      <c r="N105" s="28"/>
      <c r="O105" s="28"/>
      <c r="P105" s="28"/>
      <c r="Q105" s="28"/>
      <c r="R105" s="28"/>
      <c r="S105" s="28"/>
      <c r="T105" s="77"/>
      <c r="V105" s="76">
        <v>11</v>
      </c>
      <c r="W105" s="28"/>
      <c r="X105" s="28"/>
      <c r="Y105" s="28"/>
      <c r="Z105" s="28"/>
      <c r="AA105" s="28"/>
      <c r="AB105" s="28"/>
      <c r="AC105" s="77"/>
      <c r="AE105" s="76">
        <v>11</v>
      </c>
      <c r="AF105" s="28"/>
      <c r="AG105" s="28"/>
      <c r="AH105" s="28"/>
      <c r="AI105" s="28"/>
      <c r="AJ105" s="28"/>
      <c r="AK105" s="28"/>
      <c r="AL105" s="77"/>
      <c r="AO105" s="76">
        <v>11</v>
      </c>
      <c r="AP105" s="28"/>
      <c r="AQ105" s="28"/>
      <c r="AR105" s="28"/>
      <c r="AS105" s="28"/>
      <c r="AT105" s="28"/>
      <c r="AU105" s="28"/>
      <c r="AV105" s="28"/>
      <c r="AW105" s="77"/>
      <c r="BI105" s="76">
        <v>11</v>
      </c>
      <c r="BJ105" s="28"/>
      <c r="BK105" s="28"/>
      <c r="BL105" s="28"/>
      <c r="BM105" s="28"/>
      <c r="BN105" s="28"/>
      <c r="BO105" s="28"/>
      <c r="BP105" s="28"/>
      <c r="BQ105" s="28"/>
      <c r="BR105" s="28"/>
      <c r="BS105" s="77"/>
    </row>
    <row r="106" spans="4:71" x14ac:dyDescent="0.2">
      <c r="D106" s="76">
        <v>12</v>
      </c>
      <c r="E106" s="28"/>
      <c r="F106" s="28"/>
      <c r="G106" s="28"/>
      <c r="H106" s="28"/>
      <c r="I106" s="28"/>
      <c r="J106" s="28"/>
      <c r="K106" s="77"/>
      <c r="M106" s="76">
        <v>12</v>
      </c>
      <c r="N106" s="28"/>
      <c r="O106" s="28"/>
      <c r="P106" s="28"/>
      <c r="Q106" s="28"/>
      <c r="R106" s="28"/>
      <c r="S106" s="28"/>
      <c r="T106" s="77"/>
      <c r="V106" s="76">
        <v>12</v>
      </c>
      <c r="W106" s="28"/>
      <c r="X106" s="28"/>
      <c r="Y106" s="28"/>
      <c r="Z106" s="28"/>
      <c r="AA106" s="28"/>
      <c r="AB106" s="28"/>
      <c r="AC106" s="77"/>
      <c r="AE106" s="76">
        <v>12</v>
      </c>
      <c r="AF106" s="28"/>
      <c r="AG106" s="28"/>
      <c r="AH106" s="28"/>
      <c r="AI106" s="28"/>
      <c r="AJ106" s="28"/>
      <c r="AK106" s="28"/>
      <c r="AL106" s="77"/>
      <c r="AO106" s="76">
        <v>12</v>
      </c>
      <c r="AP106" s="28"/>
      <c r="AQ106" s="28"/>
      <c r="AR106" s="28"/>
      <c r="AS106" s="28"/>
      <c r="AT106" s="28"/>
      <c r="AU106" s="28"/>
      <c r="AV106" s="28"/>
      <c r="AW106" s="77"/>
      <c r="BI106" s="76">
        <v>12</v>
      </c>
      <c r="BJ106" s="28"/>
      <c r="BK106" s="28"/>
      <c r="BL106" s="28"/>
      <c r="BM106" s="28"/>
      <c r="BN106" s="28"/>
      <c r="BO106" s="28"/>
      <c r="BP106" s="28"/>
      <c r="BQ106" s="28"/>
      <c r="BR106" s="28"/>
      <c r="BS106" s="77"/>
    </row>
    <row r="107" spans="4:71" x14ac:dyDescent="0.2">
      <c r="D107" s="76">
        <v>13</v>
      </c>
      <c r="E107" s="28"/>
      <c r="F107" s="28"/>
      <c r="G107" s="28"/>
      <c r="H107" s="28"/>
      <c r="I107" s="28"/>
      <c r="J107" s="28"/>
      <c r="K107" s="77"/>
      <c r="M107" s="76">
        <v>13</v>
      </c>
      <c r="N107" s="28"/>
      <c r="O107" s="28"/>
      <c r="P107" s="28"/>
      <c r="Q107" s="28"/>
      <c r="R107" s="28"/>
      <c r="S107" s="28"/>
      <c r="T107" s="77"/>
      <c r="V107" s="76">
        <v>13</v>
      </c>
      <c r="W107" s="28"/>
      <c r="X107" s="28"/>
      <c r="Y107" s="28"/>
      <c r="Z107" s="28"/>
      <c r="AA107" s="28"/>
      <c r="AB107" s="28"/>
      <c r="AC107" s="77"/>
      <c r="AE107" s="76">
        <v>13</v>
      </c>
      <c r="AF107" s="28"/>
      <c r="AG107" s="28"/>
      <c r="AH107" s="28"/>
      <c r="AI107" s="28"/>
      <c r="AJ107" s="28"/>
      <c r="AK107" s="28"/>
      <c r="AL107" s="77"/>
      <c r="AO107" s="76">
        <v>13</v>
      </c>
      <c r="AP107" s="28"/>
      <c r="AQ107" s="28"/>
      <c r="AR107" s="28"/>
      <c r="AS107" s="28"/>
      <c r="AT107" s="28"/>
      <c r="AU107" s="28"/>
      <c r="AV107" s="28"/>
      <c r="AW107" s="77"/>
      <c r="BI107" s="76">
        <v>13</v>
      </c>
      <c r="BJ107" s="28"/>
      <c r="BK107" s="28"/>
      <c r="BL107" s="28"/>
      <c r="BM107" s="28"/>
      <c r="BN107" s="28"/>
      <c r="BO107" s="28"/>
      <c r="BP107" s="28"/>
      <c r="BQ107" s="28"/>
      <c r="BR107" s="28"/>
      <c r="BS107" s="77"/>
    </row>
    <row r="108" spans="4:71" x14ac:dyDescent="0.2">
      <c r="D108" s="76">
        <v>14</v>
      </c>
      <c r="E108" s="28"/>
      <c r="F108" s="28"/>
      <c r="G108" s="28"/>
      <c r="H108" s="28"/>
      <c r="I108" s="28"/>
      <c r="J108" s="28"/>
      <c r="K108" s="77"/>
      <c r="M108" s="76">
        <v>14</v>
      </c>
      <c r="N108" s="28"/>
      <c r="O108" s="28"/>
      <c r="P108" s="28"/>
      <c r="Q108" s="28"/>
      <c r="R108" s="28"/>
      <c r="S108" s="28"/>
      <c r="T108" s="77"/>
      <c r="V108" s="76">
        <v>14</v>
      </c>
      <c r="W108" s="28"/>
      <c r="X108" s="28"/>
      <c r="Y108" s="28"/>
      <c r="Z108" s="28"/>
      <c r="AA108" s="28"/>
      <c r="AB108" s="28"/>
      <c r="AC108" s="77"/>
      <c r="AE108" s="76">
        <v>14</v>
      </c>
      <c r="AF108" s="28"/>
      <c r="AG108" s="28"/>
      <c r="AH108" s="28"/>
      <c r="AI108" s="28"/>
      <c r="AJ108" s="28"/>
      <c r="AK108" s="28"/>
      <c r="AL108" s="77"/>
      <c r="AO108" s="76">
        <v>14</v>
      </c>
      <c r="AP108" s="28"/>
      <c r="AQ108" s="28"/>
      <c r="AR108" s="28"/>
      <c r="AS108" s="28"/>
      <c r="AT108" s="28"/>
      <c r="AU108" s="28"/>
      <c r="AV108" s="28"/>
      <c r="AW108" s="77"/>
      <c r="BI108" s="76">
        <v>14</v>
      </c>
      <c r="BJ108" s="28"/>
      <c r="BK108" s="28"/>
      <c r="BL108" s="28"/>
      <c r="BM108" s="28"/>
      <c r="BN108" s="28"/>
      <c r="BO108" s="28"/>
      <c r="BP108" s="28"/>
      <c r="BQ108" s="28"/>
      <c r="BR108" s="28"/>
      <c r="BS108" s="77"/>
    </row>
    <row r="109" spans="4:71" x14ac:dyDescent="0.2">
      <c r="D109" s="76">
        <v>15</v>
      </c>
      <c r="E109" s="28"/>
      <c r="F109" s="28"/>
      <c r="G109" s="28"/>
      <c r="H109" s="28"/>
      <c r="I109" s="28"/>
      <c r="J109" s="28"/>
      <c r="K109" s="77"/>
      <c r="M109" s="76">
        <v>15</v>
      </c>
      <c r="N109" s="28"/>
      <c r="O109" s="28"/>
      <c r="P109" s="28"/>
      <c r="Q109" s="28"/>
      <c r="R109" s="28"/>
      <c r="S109" s="28"/>
      <c r="T109" s="77"/>
      <c r="V109" s="76">
        <v>15</v>
      </c>
      <c r="W109" s="28"/>
      <c r="X109" s="28"/>
      <c r="Y109" s="28"/>
      <c r="Z109" s="28"/>
      <c r="AA109" s="28"/>
      <c r="AB109" s="28"/>
      <c r="AC109" s="77"/>
      <c r="AE109" s="76">
        <v>15</v>
      </c>
      <c r="AF109" s="28"/>
      <c r="AG109" s="28"/>
      <c r="AH109" s="28"/>
      <c r="AI109" s="28"/>
      <c r="AJ109" s="28"/>
      <c r="AK109" s="28"/>
      <c r="AL109" s="77"/>
      <c r="AO109" s="76">
        <v>15</v>
      </c>
      <c r="AP109" s="28"/>
      <c r="AQ109" s="28"/>
      <c r="AR109" s="28"/>
      <c r="AS109" s="28"/>
      <c r="AT109" s="28"/>
      <c r="AU109" s="28"/>
      <c r="AV109" s="28"/>
      <c r="AW109" s="77"/>
      <c r="BI109" s="76">
        <v>15</v>
      </c>
      <c r="BJ109" s="28"/>
      <c r="BK109" s="28"/>
      <c r="BL109" s="28"/>
      <c r="BM109" s="28"/>
      <c r="BN109" s="28"/>
      <c r="BO109" s="28"/>
      <c r="BP109" s="28"/>
      <c r="BQ109" s="28"/>
      <c r="BR109" s="28"/>
      <c r="BS109" s="77"/>
    </row>
    <row r="110" spans="4:71" x14ac:dyDescent="0.2">
      <c r="D110" s="76">
        <v>16</v>
      </c>
      <c r="E110" s="28"/>
      <c r="F110" s="28"/>
      <c r="G110" s="28"/>
      <c r="H110" s="28"/>
      <c r="I110" s="28"/>
      <c r="J110" s="28"/>
      <c r="K110" s="77"/>
      <c r="M110" s="76">
        <v>16</v>
      </c>
      <c r="N110" s="28"/>
      <c r="O110" s="28"/>
      <c r="P110" s="28"/>
      <c r="Q110" s="28"/>
      <c r="R110" s="28"/>
      <c r="S110" s="28"/>
      <c r="T110" s="77"/>
      <c r="V110" s="76">
        <v>16</v>
      </c>
      <c r="W110" s="28"/>
      <c r="X110" s="28"/>
      <c r="Y110" s="28"/>
      <c r="Z110" s="28"/>
      <c r="AA110" s="28"/>
      <c r="AB110" s="28"/>
      <c r="AC110" s="77"/>
      <c r="AE110" s="76">
        <v>16</v>
      </c>
      <c r="AF110" s="28"/>
      <c r="AG110" s="28"/>
      <c r="AH110" s="28"/>
      <c r="AI110" s="28"/>
      <c r="AJ110" s="28"/>
      <c r="AK110" s="28"/>
      <c r="AL110" s="77"/>
      <c r="AO110" s="76">
        <v>16</v>
      </c>
      <c r="AP110" s="28"/>
      <c r="AQ110" s="28"/>
      <c r="AR110" s="28"/>
      <c r="AS110" s="28"/>
      <c r="AT110" s="28"/>
      <c r="AU110" s="28"/>
      <c r="AV110" s="28"/>
      <c r="AW110" s="77"/>
      <c r="BI110" s="76">
        <v>16</v>
      </c>
      <c r="BJ110" s="28"/>
      <c r="BK110" s="28"/>
      <c r="BL110" s="28"/>
      <c r="BM110" s="28"/>
      <c r="BN110" s="28"/>
      <c r="BO110" s="28"/>
      <c r="BP110" s="28"/>
      <c r="BQ110" s="28"/>
      <c r="BR110" s="28"/>
      <c r="BS110" s="77"/>
    </row>
    <row r="111" spans="4:71" x14ac:dyDescent="0.2">
      <c r="D111" s="76">
        <v>17</v>
      </c>
      <c r="E111" s="28"/>
      <c r="F111" s="28"/>
      <c r="G111" s="28"/>
      <c r="H111" s="28"/>
      <c r="I111" s="28"/>
      <c r="J111" s="28"/>
      <c r="K111" s="77"/>
      <c r="M111" s="76">
        <v>17</v>
      </c>
      <c r="N111" s="28"/>
      <c r="O111" s="28"/>
      <c r="P111" s="28"/>
      <c r="Q111" s="28"/>
      <c r="R111" s="28"/>
      <c r="S111" s="28"/>
      <c r="T111" s="77"/>
      <c r="V111" s="76">
        <v>17</v>
      </c>
      <c r="W111" s="28"/>
      <c r="X111" s="28"/>
      <c r="Y111" s="28"/>
      <c r="Z111" s="28"/>
      <c r="AA111" s="28"/>
      <c r="AB111" s="28"/>
      <c r="AC111" s="77"/>
      <c r="AE111" s="76">
        <v>17</v>
      </c>
      <c r="AF111" s="28"/>
      <c r="AG111" s="28"/>
      <c r="AH111" s="28"/>
      <c r="AI111" s="28"/>
      <c r="AJ111" s="28"/>
      <c r="AK111" s="28"/>
      <c r="AL111" s="77"/>
      <c r="AO111" s="76">
        <v>17</v>
      </c>
      <c r="AP111" s="28"/>
      <c r="AQ111" s="28"/>
      <c r="AR111" s="28"/>
      <c r="AS111" s="28"/>
      <c r="AT111" s="28"/>
      <c r="AU111" s="28"/>
      <c r="AV111" s="28"/>
      <c r="AW111" s="77"/>
      <c r="BI111" s="76">
        <v>17</v>
      </c>
      <c r="BJ111" s="28"/>
      <c r="BK111" s="28"/>
      <c r="BL111" s="28"/>
      <c r="BM111" s="28"/>
      <c r="BN111" s="28"/>
      <c r="BO111" s="28"/>
      <c r="BP111" s="28"/>
      <c r="BQ111" s="28"/>
      <c r="BR111" s="28"/>
      <c r="BS111" s="77"/>
    </row>
    <row r="112" spans="4:71" x14ac:dyDescent="0.2">
      <c r="D112" s="76">
        <v>18</v>
      </c>
      <c r="E112" s="28"/>
      <c r="F112" s="28"/>
      <c r="G112" s="28"/>
      <c r="H112" s="28"/>
      <c r="I112" s="28"/>
      <c r="J112" s="28"/>
      <c r="K112" s="77"/>
      <c r="M112" s="76">
        <v>18</v>
      </c>
      <c r="N112" s="28"/>
      <c r="O112" s="28"/>
      <c r="P112" s="28"/>
      <c r="Q112" s="28"/>
      <c r="R112" s="28"/>
      <c r="S112" s="28"/>
      <c r="T112" s="77"/>
      <c r="V112" s="76">
        <v>18</v>
      </c>
      <c r="W112" s="28"/>
      <c r="X112" s="28"/>
      <c r="Y112" s="28"/>
      <c r="Z112" s="28"/>
      <c r="AA112" s="28"/>
      <c r="AB112" s="28"/>
      <c r="AC112" s="77"/>
      <c r="AE112" s="76">
        <v>18</v>
      </c>
      <c r="AF112" s="28"/>
      <c r="AG112" s="28"/>
      <c r="AH112" s="28"/>
      <c r="AI112" s="28"/>
      <c r="AJ112" s="28"/>
      <c r="AK112" s="28"/>
      <c r="AL112" s="77"/>
      <c r="AO112" s="76">
        <v>18</v>
      </c>
      <c r="AP112" s="28"/>
      <c r="AQ112" s="28"/>
      <c r="AR112" s="28"/>
      <c r="AS112" s="28"/>
      <c r="AT112" s="28"/>
      <c r="AU112" s="28"/>
      <c r="AV112" s="28"/>
      <c r="AW112" s="77"/>
      <c r="BI112" s="76">
        <v>18</v>
      </c>
      <c r="BJ112" s="28"/>
      <c r="BK112" s="28"/>
      <c r="BL112" s="28"/>
      <c r="BM112" s="28"/>
      <c r="BN112" s="28"/>
      <c r="BO112" s="28"/>
      <c r="BP112" s="28"/>
      <c r="BQ112" s="28"/>
      <c r="BR112" s="28"/>
      <c r="BS112" s="77"/>
    </row>
    <row r="113" spans="4:71" x14ac:dyDescent="0.2">
      <c r="D113" s="76">
        <v>19</v>
      </c>
      <c r="E113" s="28"/>
      <c r="F113" s="28"/>
      <c r="G113" s="28"/>
      <c r="H113" s="28"/>
      <c r="I113" s="28"/>
      <c r="J113" s="28"/>
      <c r="K113" s="77"/>
      <c r="M113" s="76">
        <v>19</v>
      </c>
      <c r="N113" s="28"/>
      <c r="O113" s="28"/>
      <c r="P113" s="28"/>
      <c r="Q113" s="28"/>
      <c r="R113" s="28"/>
      <c r="S113" s="28"/>
      <c r="T113" s="77"/>
      <c r="V113" s="76">
        <v>19</v>
      </c>
      <c r="W113" s="28"/>
      <c r="X113" s="28"/>
      <c r="Y113" s="28"/>
      <c r="Z113" s="28"/>
      <c r="AA113" s="28"/>
      <c r="AB113" s="28"/>
      <c r="AC113" s="77"/>
      <c r="AE113" s="76">
        <v>19</v>
      </c>
      <c r="AF113" s="28"/>
      <c r="AG113" s="28"/>
      <c r="AH113" s="28"/>
      <c r="AI113" s="28"/>
      <c r="AJ113" s="28"/>
      <c r="AK113" s="28"/>
      <c r="AL113" s="77"/>
      <c r="AO113" s="76">
        <v>19</v>
      </c>
      <c r="AP113" s="28"/>
      <c r="AQ113" s="28"/>
      <c r="AR113" s="28"/>
      <c r="AS113" s="28"/>
      <c r="AT113" s="28"/>
      <c r="AU113" s="28"/>
      <c r="AV113" s="28"/>
      <c r="AW113" s="77"/>
      <c r="BI113" s="76">
        <v>19</v>
      </c>
      <c r="BJ113" s="28"/>
      <c r="BK113" s="28"/>
      <c r="BL113" s="28"/>
      <c r="BM113" s="28"/>
      <c r="BN113" s="28"/>
      <c r="BO113" s="28"/>
      <c r="BP113" s="28"/>
      <c r="BQ113" s="28"/>
      <c r="BR113" s="28"/>
      <c r="BS113" s="77"/>
    </row>
    <row r="114" spans="4:71" x14ac:dyDescent="0.2">
      <c r="D114" s="98" t="s">
        <v>88</v>
      </c>
      <c r="E114" s="100"/>
      <c r="F114" s="100"/>
      <c r="G114" s="100"/>
      <c r="H114" s="100"/>
      <c r="I114" s="100"/>
      <c r="J114" s="100"/>
      <c r="K114" s="100"/>
      <c r="M114" s="98" t="s">
        <v>88</v>
      </c>
      <c r="N114" s="100"/>
      <c r="O114" s="100"/>
      <c r="P114" s="100"/>
      <c r="Q114" s="100"/>
      <c r="R114" s="100"/>
      <c r="S114" s="100"/>
      <c r="T114" s="100"/>
      <c r="V114" s="98" t="s">
        <v>88</v>
      </c>
      <c r="W114" s="100"/>
      <c r="X114" s="100"/>
      <c r="Y114" s="100"/>
      <c r="Z114" s="100"/>
      <c r="AA114" s="100"/>
      <c r="AB114" s="100"/>
      <c r="AC114" s="100"/>
      <c r="AE114" s="98" t="s">
        <v>88</v>
      </c>
      <c r="AF114" s="100"/>
      <c r="AG114" s="100"/>
      <c r="AH114" s="100"/>
      <c r="AI114" s="100"/>
      <c r="AJ114" s="100"/>
      <c r="AK114" s="100"/>
      <c r="AL114" s="100"/>
      <c r="AO114" s="98" t="s">
        <v>88</v>
      </c>
      <c r="AP114" s="100"/>
      <c r="AQ114" s="100"/>
      <c r="AR114" s="100"/>
      <c r="AS114" s="100"/>
      <c r="AT114" s="100"/>
      <c r="AU114" s="100"/>
      <c r="AV114" s="100"/>
      <c r="AW114" s="100"/>
      <c r="BI114" s="98" t="s">
        <v>88</v>
      </c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</row>
    <row r="115" spans="4:71" x14ac:dyDescent="0.2">
      <c r="D115" s="76">
        <v>1</v>
      </c>
      <c r="E115" s="28"/>
      <c r="F115" s="28"/>
      <c r="G115" s="28"/>
      <c r="H115" s="28"/>
      <c r="I115" s="28"/>
      <c r="J115" s="28"/>
      <c r="K115" s="77"/>
      <c r="M115" s="76">
        <v>1</v>
      </c>
      <c r="N115" s="28"/>
      <c r="O115" s="28"/>
      <c r="P115" s="28"/>
      <c r="Q115" s="28"/>
      <c r="R115" s="28"/>
      <c r="S115" s="28"/>
      <c r="T115" s="77"/>
      <c r="V115" s="76">
        <v>1</v>
      </c>
      <c r="W115" s="28"/>
      <c r="X115" s="28"/>
      <c r="Y115" s="28"/>
      <c r="Z115" s="28"/>
      <c r="AA115" s="28"/>
      <c r="AB115" s="28"/>
      <c r="AC115" s="77"/>
      <c r="AE115" s="76">
        <v>1</v>
      </c>
      <c r="AF115" s="28"/>
      <c r="AG115" s="28"/>
      <c r="AH115" s="28"/>
      <c r="AI115" s="28"/>
      <c r="AJ115" s="28"/>
      <c r="AK115" s="28"/>
      <c r="AL115" s="77"/>
      <c r="AO115" s="76">
        <v>1</v>
      </c>
      <c r="AP115" s="28"/>
      <c r="AQ115" s="28"/>
      <c r="AR115" s="28"/>
      <c r="AS115" s="28"/>
      <c r="AT115" s="28"/>
      <c r="AU115" s="28"/>
      <c r="AV115" s="28"/>
      <c r="AW115" s="77"/>
      <c r="BI115" s="76">
        <v>1</v>
      </c>
      <c r="BJ115" s="28"/>
      <c r="BK115" s="28"/>
      <c r="BL115" s="28"/>
      <c r="BM115" s="28"/>
      <c r="BN115" s="28"/>
      <c r="BO115" s="28"/>
      <c r="BP115" s="28"/>
      <c r="BQ115" s="28"/>
      <c r="BR115" s="28"/>
      <c r="BS115" s="77"/>
    </row>
    <row r="116" spans="4:71" x14ac:dyDescent="0.2">
      <c r="D116" s="76">
        <v>2</v>
      </c>
      <c r="E116" s="28"/>
      <c r="F116" s="28"/>
      <c r="G116" s="28"/>
      <c r="H116" s="28"/>
      <c r="I116" s="28"/>
      <c r="J116" s="28"/>
      <c r="K116" s="77"/>
      <c r="M116" s="76">
        <v>2</v>
      </c>
      <c r="N116" s="28"/>
      <c r="O116" s="28"/>
      <c r="P116" s="28"/>
      <c r="Q116" s="28"/>
      <c r="R116" s="28"/>
      <c r="S116" s="28"/>
      <c r="T116" s="77"/>
      <c r="V116" s="76">
        <v>2</v>
      </c>
      <c r="W116" s="28"/>
      <c r="X116" s="28"/>
      <c r="Y116" s="28"/>
      <c r="Z116" s="28"/>
      <c r="AA116" s="28"/>
      <c r="AB116" s="28"/>
      <c r="AC116" s="77"/>
      <c r="AE116" s="76">
        <v>2</v>
      </c>
      <c r="AF116" s="28"/>
      <c r="AG116" s="28"/>
      <c r="AH116" s="28"/>
      <c r="AI116" s="28"/>
      <c r="AJ116" s="28"/>
      <c r="AK116" s="28"/>
      <c r="AL116" s="77"/>
      <c r="AO116" s="76">
        <v>2</v>
      </c>
      <c r="AP116" s="28"/>
      <c r="AQ116" s="28"/>
      <c r="AR116" s="28"/>
      <c r="AS116" s="28"/>
      <c r="AT116" s="28"/>
      <c r="AU116" s="28"/>
      <c r="AV116" s="28"/>
      <c r="AW116" s="77"/>
      <c r="BI116" s="76">
        <v>2</v>
      </c>
      <c r="BJ116" s="28"/>
      <c r="BK116" s="28"/>
      <c r="BL116" s="28"/>
      <c r="BM116" s="28"/>
      <c r="BN116" s="28"/>
      <c r="BO116" s="28"/>
      <c r="BP116" s="28"/>
      <c r="BQ116" s="28"/>
      <c r="BR116" s="28"/>
      <c r="BS116" s="77"/>
    </row>
    <row r="117" spans="4:71" x14ac:dyDescent="0.2">
      <c r="D117" s="76">
        <v>3</v>
      </c>
      <c r="E117" s="28"/>
      <c r="F117" s="28"/>
      <c r="G117" s="28"/>
      <c r="H117" s="28"/>
      <c r="I117" s="28"/>
      <c r="J117" s="28"/>
      <c r="K117" s="77"/>
      <c r="M117" s="76">
        <v>3</v>
      </c>
      <c r="N117" s="28"/>
      <c r="O117" s="28"/>
      <c r="P117" s="28"/>
      <c r="Q117" s="28"/>
      <c r="R117" s="28"/>
      <c r="S117" s="28"/>
      <c r="T117" s="77"/>
      <c r="V117" s="76">
        <v>3</v>
      </c>
      <c r="W117" s="28"/>
      <c r="X117" s="28"/>
      <c r="Y117" s="28"/>
      <c r="Z117" s="28"/>
      <c r="AA117" s="28"/>
      <c r="AB117" s="28"/>
      <c r="AC117" s="77"/>
      <c r="AE117" s="76">
        <v>3</v>
      </c>
      <c r="AF117" s="28"/>
      <c r="AG117" s="28"/>
      <c r="AH117" s="28"/>
      <c r="AI117" s="28"/>
      <c r="AJ117" s="28"/>
      <c r="AK117" s="28"/>
      <c r="AL117" s="77"/>
      <c r="AO117" s="76">
        <v>3</v>
      </c>
      <c r="AP117" s="28"/>
      <c r="AQ117" s="28"/>
      <c r="AR117" s="28"/>
      <c r="AS117" s="28"/>
      <c r="AT117" s="28"/>
      <c r="AU117" s="28"/>
      <c r="AV117" s="28"/>
      <c r="AW117" s="77"/>
      <c r="BI117" s="76">
        <v>3</v>
      </c>
      <c r="BJ117" s="28"/>
      <c r="BK117" s="28"/>
      <c r="BL117" s="28"/>
      <c r="BM117" s="28"/>
      <c r="BN117" s="28"/>
      <c r="BO117" s="28"/>
      <c r="BP117" s="28"/>
      <c r="BQ117" s="28"/>
      <c r="BR117" s="28"/>
      <c r="BS117" s="77"/>
    </row>
    <row r="118" spans="4:71" x14ac:dyDescent="0.2">
      <c r="D118" s="76">
        <v>4</v>
      </c>
      <c r="E118" s="28"/>
      <c r="F118" s="28"/>
      <c r="G118" s="28"/>
      <c r="H118" s="28"/>
      <c r="I118" s="28"/>
      <c r="J118" s="28"/>
      <c r="K118" s="77"/>
      <c r="M118" s="76">
        <v>4</v>
      </c>
      <c r="N118" s="28"/>
      <c r="O118" s="28"/>
      <c r="P118" s="28"/>
      <c r="Q118" s="28"/>
      <c r="R118" s="28"/>
      <c r="S118" s="28"/>
      <c r="T118" s="77"/>
      <c r="V118" s="76">
        <v>4</v>
      </c>
      <c r="W118" s="28"/>
      <c r="X118" s="28"/>
      <c r="Y118" s="28"/>
      <c r="Z118" s="28"/>
      <c r="AA118" s="28"/>
      <c r="AB118" s="28"/>
      <c r="AC118" s="77"/>
      <c r="AE118" s="76">
        <v>4</v>
      </c>
      <c r="AF118" s="28"/>
      <c r="AG118" s="28"/>
      <c r="AH118" s="28"/>
      <c r="AI118" s="28"/>
      <c r="AJ118" s="28"/>
      <c r="AK118" s="28"/>
      <c r="AL118" s="77"/>
      <c r="AO118" s="76">
        <v>4</v>
      </c>
      <c r="AP118" s="28"/>
      <c r="AQ118" s="28"/>
      <c r="AR118" s="28"/>
      <c r="AS118" s="28"/>
      <c r="AT118" s="28"/>
      <c r="AU118" s="28"/>
      <c r="AV118" s="28"/>
      <c r="AW118" s="77"/>
      <c r="BI118" s="76">
        <v>4</v>
      </c>
      <c r="BJ118" s="28"/>
      <c r="BK118" s="28"/>
      <c r="BL118" s="28"/>
      <c r="BM118" s="28"/>
      <c r="BN118" s="28"/>
      <c r="BO118" s="28"/>
      <c r="BP118" s="28"/>
      <c r="BQ118" s="28"/>
      <c r="BR118" s="28"/>
      <c r="BS118" s="77"/>
    </row>
    <row r="119" spans="4:71" x14ac:dyDescent="0.2">
      <c r="D119" s="76">
        <v>5</v>
      </c>
      <c r="E119" s="28"/>
      <c r="F119" s="28"/>
      <c r="G119" s="28"/>
      <c r="H119" s="28"/>
      <c r="I119" s="28"/>
      <c r="J119" s="28"/>
      <c r="K119" s="77"/>
      <c r="M119" s="76">
        <v>5</v>
      </c>
      <c r="N119" s="28"/>
      <c r="O119" s="28"/>
      <c r="P119" s="28"/>
      <c r="Q119" s="28"/>
      <c r="R119" s="28"/>
      <c r="S119" s="28"/>
      <c r="T119" s="77"/>
      <c r="V119" s="76">
        <v>5</v>
      </c>
      <c r="W119" s="28"/>
      <c r="X119" s="28"/>
      <c r="Y119" s="28"/>
      <c r="Z119" s="28"/>
      <c r="AA119" s="28"/>
      <c r="AB119" s="28"/>
      <c r="AC119" s="77"/>
      <c r="AE119" s="76">
        <v>5</v>
      </c>
      <c r="AF119" s="28"/>
      <c r="AG119" s="28"/>
      <c r="AH119" s="28"/>
      <c r="AI119" s="28"/>
      <c r="AJ119" s="28"/>
      <c r="AK119" s="28"/>
      <c r="AL119" s="77"/>
      <c r="AO119" s="76">
        <v>5</v>
      </c>
      <c r="AP119" s="28"/>
      <c r="AQ119" s="28"/>
      <c r="AR119" s="28"/>
      <c r="AS119" s="28"/>
      <c r="AT119" s="28"/>
      <c r="AU119" s="28"/>
      <c r="AV119" s="28"/>
      <c r="AW119" s="77"/>
      <c r="BI119" s="76">
        <v>5</v>
      </c>
      <c r="BJ119" s="28"/>
      <c r="BK119" s="28"/>
      <c r="BL119" s="28"/>
      <c r="BM119" s="28"/>
      <c r="BN119" s="28"/>
      <c r="BO119" s="28"/>
      <c r="BP119" s="28"/>
      <c r="BQ119" s="28"/>
      <c r="BR119" s="28"/>
      <c r="BS119" s="77"/>
    </row>
    <row r="120" spans="4:71" x14ac:dyDescent="0.2">
      <c r="D120" s="76">
        <v>6</v>
      </c>
      <c r="E120" s="28"/>
      <c r="F120" s="28"/>
      <c r="G120" s="28"/>
      <c r="H120" s="28"/>
      <c r="I120" s="28"/>
      <c r="J120" s="28"/>
      <c r="K120" s="77"/>
      <c r="M120" s="76">
        <v>6</v>
      </c>
      <c r="N120" s="28"/>
      <c r="O120" s="28"/>
      <c r="P120" s="28"/>
      <c r="Q120" s="28"/>
      <c r="R120" s="28"/>
      <c r="S120" s="28"/>
      <c r="T120" s="77"/>
      <c r="V120" s="76">
        <v>6</v>
      </c>
      <c r="W120" s="28"/>
      <c r="X120" s="28"/>
      <c r="Y120" s="28"/>
      <c r="Z120" s="28"/>
      <c r="AA120" s="28"/>
      <c r="AB120" s="28"/>
      <c r="AC120" s="77"/>
      <c r="AE120" s="76">
        <v>6</v>
      </c>
      <c r="AF120" s="28"/>
      <c r="AG120" s="28"/>
      <c r="AH120" s="28"/>
      <c r="AI120" s="28"/>
      <c r="AJ120" s="28"/>
      <c r="AK120" s="28"/>
      <c r="AL120" s="77"/>
      <c r="AO120" s="76">
        <v>6</v>
      </c>
      <c r="AP120" s="28"/>
      <c r="AQ120" s="28"/>
      <c r="AR120" s="28"/>
      <c r="AS120" s="28"/>
      <c r="AT120" s="28"/>
      <c r="AU120" s="28"/>
      <c r="AV120" s="28"/>
      <c r="AW120" s="77"/>
      <c r="BI120" s="76">
        <v>6</v>
      </c>
      <c r="BJ120" s="28"/>
      <c r="BK120" s="28"/>
      <c r="BL120" s="28"/>
      <c r="BM120" s="28"/>
      <c r="BN120" s="28"/>
      <c r="BO120" s="28"/>
      <c r="BP120" s="28"/>
      <c r="BQ120" s="28"/>
      <c r="BR120" s="28"/>
      <c r="BS120" s="77"/>
    </row>
    <row r="121" spans="4:71" x14ac:dyDescent="0.2">
      <c r="D121" s="76">
        <v>7</v>
      </c>
      <c r="E121" s="28"/>
      <c r="F121" s="28"/>
      <c r="G121" s="28"/>
      <c r="H121" s="28"/>
      <c r="I121" s="28"/>
      <c r="J121" s="28"/>
      <c r="K121" s="77"/>
      <c r="M121" s="76">
        <v>7</v>
      </c>
      <c r="N121" s="28"/>
      <c r="O121" s="28"/>
      <c r="P121" s="28"/>
      <c r="Q121" s="28"/>
      <c r="R121" s="28"/>
      <c r="S121" s="28"/>
      <c r="T121" s="77"/>
      <c r="V121" s="76">
        <v>7</v>
      </c>
      <c r="W121" s="28"/>
      <c r="X121" s="28"/>
      <c r="Y121" s="28"/>
      <c r="Z121" s="28"/>
      <c r="AA121" s="28"/>
      <c r="AB121" s="28"/>
      <c r="AC121" s="77"/>
      <c r="AE121" s="76">
        <v>7</v>
      </c>
      <c r="AF121" s="28"/>
      <c r="AG121" s="28"/>
      <c r="AH121" s="28"/>
      <c r="AI121" s="28"/>
      <c r="AJ121" s="28"/>
      <c r="AK121" s="28"/>
      <c r="AL121" s="77"/>
      <c r="AO121" s="76">
        <v>7</v>
      </c>
      <c r="AP121" s="28"/>
      <c r="AQ121" s="28"/>
      <c r="AR121" s="28"/>
      <c r="AS121" s="28"/>
      <c r="AT121" s="28"/>
      <c r="AU121" s="28"/>
      <c r="AV121" s="28"/>
      <c r="AW121" s="77"/>
      <c r="BI121" s="76">
        <v>7</v>
      </c>
      <c r="BJ121" s="28"/>
      <c r="BK121" s="28"/>
      <c r="BL121" s="28"/>
      <c r="BM121" s="28"/>
      <c r="BN121" s="28"/>
      <c r="BO121" s="28"/>
      <c r="BP121" s="28"/>
      <c r="BQ121" s="28"/>
      <c r="BR121" s="28"/>
      <c r="BS121" s="77"/>
    </row>
    <row r="122" spans="4:71" x14ac:dyDescent="0.2">
      <c r="D122" s="76">
        <v>8</v>
      </c>
      <c r="E122" s="28"/>
      <c r="F122" s="28"/>
      <c r="G122" s="28"/>
      <c r="H122" s="28"/>
      <c r="I122" s="28"/>
      <c r="J122" s="28"/>
      <c r="K122" s="77"/>
      <c r="M122" s="76">
        <v>8</v>
      </c>
      <c r="N122" s="28"/>
      <c r="O122" s="28"/>
      <c r="P122" s="28"/>
      <c r="Q122" s="28"/>
      <c r="R122" s="28"/>
      <c r="S122" s="28"/>
      <c r="T122" s="77"/>
      <c r="V122" s="76">
        <v>8</v>
      </c>
      <c r="W122" s="28"/>
      <c r="X122" s="28"/>
      <c r="Y122" s="28"/>
      <c r="Z122" s="28"/>
      <c r="AA122" s="28"/>
      <c r="AB122" s="28"/>
      <c r="AC122" s="77"/>
      <c r="AE122" s="76">
        <v>8</v>
      </c>
      <c r="AF122" s="28"/>
      <c r="AG122" s="28"/>
      <c r="AH122" s="28"/>
      <c r="AI122" s="28"/>
      <c r="AJ122" s="28"/>
      <c r="AK122" s="28"/>
      <c r="AL122" s="77"/>
      <c r="AO122" s="76">
        <v>8</v>
      </c>
      <c r="AP122" s="28"/>
      <c r="AQ122" s="28"/>
      <c r="AR122" s="28"/>
      <c r="AS122" s="28"/>
      <c r="AT122" s="28"/>
      <c r="AU122" s="28"/>
      <c r="AV122" s="28"/>
      <c r="AW122" s="77"/>
      <c r="BI122" s="76">
        <v>8</v>
      </c>
      <c r="BJ122" s="28"/>
      <c r="BK122" s="28"/>
      <c r="BL122" s="28"/>
      <c r="BM122" s="28"/>
      <c r="BN122" s="28"/>
      <c r="BO122" s="28"/>
      <c r="BP122" s="28"/>
      <c r="BQ122" s="28"/>
      <c r="BR122" s="28"/>
      <c r="BS122" s="77"/>
    </row>
    <row r="123" spans="4:71" x14ac:dyDescent="0.2">
      <c r="D123" s="76">
        <v>9</v>
      </c>
      <c r="E123" s="28"/>
      <c r="F123" s="28"/>
      <c r="G123" s="28"/>
      <c r="H123" s="28"/>
      <c r="I123" s="28"/>
      <c r="J123" s="28"/>
      <c r="K123" s="77"/>
      <c r="M123" s="76">
        <v>9</v>
      </c>
      <c r="N123" s="28"/>
      <c r="O123" s="28"/>
      <c r="P123" s="28"/>
      <c r="Q123" s="28"/>
      <c r="R123" s="28"/>
      <c r="S123" s="28"/>
      <c r="T123" s="77"/>
      <c r="V123" s="76">
        <v>9</v>
      </c>
      <c r="W123" s="28"/>
      <c r="X123" s="28"/>
      <c r="Y123" s="28"/>
      <c r="Z123" s="28"/>
      <c r="AA123" s="28"/>
      <c r="AB123" s="28"/>
      <c r="AC123" s="77"/>
      <c r="AE123" s="76">
        <v>9</v>
      </c>
      <c r="AF123" s="28"/>
      <c r="AG123" s="28"/>
      <c r="AH123" s="28"/>
      <c r="AI123" s="28"/>
      <c r="AJ123" s="28"/>
      <c r="AK123" s="28"/>
      <c r="AL123" s="77"/>
      <c r="AO123" s="76">
        <v>9</v>
      </c>
      <c r="AP123" s="28"/>
      <c r="AQ123" s="28"/>
      <c r="AR123" s="28"/>
      <c r="AS123" s="28"/>
      <c r="AT123" s="28"/>
      <c r="AU123" s="28"/>
      <c r="AV123" s="28"/>
      <c r="AW123" s="77"/>
      <c r="BI123" s="76">
        <v>9</v>
      </c>
      <c r="BJ123" s="28"/>
      <c r="BK123" s="28"/>
      <c r="BL123" s="28"/>
      <c r="BM123" s="28"/>
      <c r="BN123" s="28"/>
      <c r="BO123" s="28"/>
      <c r="BP123" s="28"/>
      <c r="BQ123" s="28"/>
      <c r="BR123" s="28"/>
      <c r="BS123" s="77"/>
    </row>
    <row r="124" spans="4:71" x14ac:dyDescent="0.2">
      <c r="D124" s="76">
        <v>10</v>
      </c>
      <c r="E124" s="28"/>
      <c r="F124" s="28"/>
      <c r="G124" s="28"/>
      <c r="H124" s="28"/>
      <c r="I124" s="28"/>
      <c r="J124" s="28"/>
      <c r="K124" s="77"/>
      <c r="M124" s="76">
        <v>10</v>
      </c>
      <c r="N124" s="28"/>
      <c r="O124" s="28"/>
      <c r="P124" s="28"/>
      <c r="Q124" s="28"/>
      <c r="R124" s="28"/>
      <c r="S124" s="28"/>
      <c r="T124" s="77"/>
      <c r="V124" s="76">
        <v>10</v>
      </c>
      <c r="W124" s="28"/>
      <c r="X124" s="28"/>
      <c r="Y124" s="28"/>
      <c r="Z124" s="28"/>
      <c r="AA124" s="28"/>
      <c r="AB124" s="28"/>
      <c r="AC124" s="77"/>
      <c r="AE124" s="76">
        <v>10</v>
      </c>
      <c r="AF124" s="28"/>
      <c r="AG124" s="28"/>
      <c r="AH124" s="28"/>
      <c r="AI124" s="28"/>
      <c r="AJ124" s="28"/>
      <c r="AK124" s="28"/>
      <c r="AL124" s="77"/>
      <c r="AO124" s="76">
        <v>10</v>
      </c>
      <c r="AP124" s="28"/>
      <c r="AQ124" s="28"/>
      <c r="AR124" s="28"/>
      <c r="AS124" s="28"/>
      <c r="AT124" s="28"/>
      <c r="AU124" s="28"/>
      <c r="AV124" s="28"/>
      <c r="AW124" s="77"/>
      <c r="BI124" s="76">
        <v>10</v>
      </c>
      <c r="BJ124" s="28"/>
      <c r="BK124" s="28"/>
      <c r="BL124" s="28"/>
      <c r="BM124" s="28"/>
      <c r="BN124" s="28"/>
      <c r="BO124" s="28"/>
      <c r="BP124" s="28"/>
      <c r="BQ124" s="28"/>
      <c r="BR124" s="28"/>
      <c r="BS124" s="77"/>
    </row>
    <row r="125" spans="4:71" x14ac:dyDescent="0.2">
      <c r="D125" s="76">
        <v>11</v>
      </c>
      <c r="E125" s="28"/>
      <c r="F125" s="28"/>
      <c r="G125" s="28"/>
      <c r="H125" s="28"/>
      <c r="I125" s="28"/>
      <c r="J125" s="28"/>
      <c r="K125" s="77"/>
      <c r="M125" s="76">
        <v>11</v>
      </c>
      <c r="N125" s="28"/>
      <c r="O125" s="28"/>
      <c r="P125" s="28"/>
      <c r="Q125" s="28"/>
      <c r="R125" s="28"/>
      <c r="S125" s="28"/>
      <c r="T125" s="77"/>
      <c r="V125" s="76">
        <v>11</v>
      </c>
      <c r="W125" s="28"/>
      <c r="X125" s="28"/>
      <c r="Y125" s="28"/>
      <c r="Z125" s="28"/>
      <c r="AA125" s="28"/>
      <c r="AB125" s="28"/>
      <c r="AC125" s="77"/>
      <c r="AE125" s="76">
        <v>11</v>
      </c>
      <c r="AF125" s="28"/>
      <c r="AG125" s="28"/>
      <c r="AH125" s="28"/>
      <c r="AI125" s="28"/>
      <c r="AJ125" s="28"/>
      <c r="AK125" s="28"/>
      <c r="AL125" s="77"/>
      <c r="AO125" s="76">
        <v>11</v>
      </c>
      <c r="AP125" s="28"/>
      <c r="AQ125" s="28"/>
      <c r="AR125" s="28"/>
      <c r="AS125" s="28"/>
      <c r="AT125" s="28"/>
      <c r="AU125" s="28"/>
      <c r="AV125" s="28"/>
      <c r="AW125" s="77"/>
      <c r="BI125" s="76">
        <v>11</v>
      </c>
      <c r="BJ125" s="28"/>
      <c r="BK125" s="28"/>
      <c r="BL125" s="28"/>
      <c r="BM125" s="28"/>
      <c r="BN125" s="28"/>
      <c r="BO125" s="28"/>
      <c r="BP125" s="28"/>
      <c r="BQ125" s="28"/>
      <c r="BR125" s="28"/>
      <c r="BS125" s="77"/>
    </row>
    <row r="126" spans="4:71" x14ac:dyDescent="0.2">
      <c r="D126" s="76">
        <v>12</v>
      </c>
      <c r="E126" s="28"/>
      <c r="F126" s="28"/>
      <c r="G126" s="28"/>
      <c r="H126" s="28"/>
      <c r="I126" s="28"/>
      <c r="J126" s="28"/>
      <c r="K126" s="77"/>
      <c r="M126" s="76">
        <v>12</v>
      </c>
      <c r="N126" s="28"/>
      <c r="O126" s="28"/>
      <c r="P126" s="28"/>
      <c r="Q126" s="28"/>
      <c r="R126" s="28"/>
      <c r="S126" s="28"/>
      <c r="T126" s="77"/>
      <c r="V126" s="76">
        <v>12</v>
      </c>
      <c r="W126" s="28"/>
      <c r="X126" s="28"/>
      <c r="Y126" s="28"/>
      <c r="Z126" s="28"/>
      <c r="AA126" s="28"/>
      <c r="AB126" s="28"/>
      <c r="AC126" s="77"/>
      <c r="AE126" s="76">
        <v>12</v>
      </c>
      <c r="AF126" s="28"/>
      <c r="AG126" s="28"/>
      <c r="AH126" s="28"/>
      <c r="AI126" s="28"/>
      <c r="AJ126" s="28"/>
      <c r="AK126" s="28"/>
      <c r="AL126" s="77"/>
      <c r="AO126" s="76">
        <v>12</v>
      </c>
      <c r="AP126" s="28"/>
      <c r="AQ126" s="28"/>
      <c r="AR126" s="28"/>
      <c r="AS126" s="28"/>
      <c r="AT126" s="28"/>
      <c r="AU126" s="28"/>
      <c r="AV126" s="28"/>
      <c r="AW126" s="77"/>
      <c r="BI126" s="76">
        <v>12</v>
      </c>
      <c r="BJ126" s="28"/>
      <c r="BK126" s="28"/>
      <c r="BL126" s="28"/>
      <c r="BM126" s="28"/>
      <c r="BN126" s="28"/>
      <c r="BO126" s="28"/>
      <c r="BP126" s="28"/>
      <c r="BQ126" s="28"/>
      <c r="BR126" s="28"/>
      <c r="BS126" s="77"/>
    </row>
    <row r="127" spans="4:71" x14ac:dyDescent="0.2">
      <c r="D127" s="76">
        <v>13</v>
      </c>
      <c r="E127" s="28"/>
      <c r="F127" s="28"/>
      <c r="G127" s="28"/>
      <c r="H127" s="28"/>
      <c r="I127" s="28"/>
      <c r="J127" s="28"/>
      <c r="K127" s="77"/>
      <c r="M127" s="76">
        <v>13</v>
      </c>
      <c r="N127" s="28"/>
      <c r="O127" s="28"/>
      <c r="P127" s="28"/>
      <c r="Q127" s="28"/>
      <c r="R127" s="28"/>
      <c r="S127" s="28"/>
      <c r="T127" s="77"/>
      <c r="V127" s="76">
        <v>13</v>
      </c>
      <c r="W127" s="28"/>
      <c r="X127" s="28"/>
      <c r="Y127" s="28"/>
      <c r="Z127" s="28"/>
      <c r="AA127" s="28"/>
      <c r="AB127" s="28"/>
      <c r="AC127" s="77"/>
      <c r="AE127" s="76">
        <v>13</v>
      </c>
      <c r="AF127" s="28"/>
      <c r="AG127" s="28"/>
      <c r="AH127" s="28"/>
      <c r="AI127" s="28"/>
      <c r="AJ127" s="28"/>
      <c r="AK127" s="28"/>
      <c r="AL127" s="77"/>
      <c r="AO127" s="76">
        <v>13</v>
      </c>
      <c r="AP127" s="28"/>
      <c r="AQ127" s="28"/>
      <c r="AR127" s="28"/>
      <c r="AS127" s="28"/>
      <c r="AT127" s="28"/>
      <c r="AU127" s="28"/>
      <c r="AV127" s="28"/>
      <c r="AW127" s="77"/>
      <c r="BI127" s="76">
        <v>13</v>
      </c>
      <c r="BJ127" s="28"/>
      <c r="BK127" s="28"/>
      <c r="BL127" s="28"/>
      <c r="BM127" s="28"/>
      <c r="BN127" s="28"/>
      <c r="BO127" s="28"/>
      <c r="BP127" s="28"/>
      <c r="BQ127" s="28"/>
      <c r="BR127" s="28"/>
      <c r="BS127" s="77"/>
    </row>
    <row r="128" spans="4:71" x14ac:dyDescent="0.2">
      <c r="D128" s="76">
        <v>14</v>
      </c>
      <c r="E128" s="28"/>
      <c r="F128" s="28"/>
      <c r="G128" s="28"/>
      <c r="H128" s="28"/>
      <c r="I128" s="28"/>
      <c r="J128" s="28"/>
      <c r="K128" s="77"/>
      <c r="M128" s="76">
        <v>14</v>
      </c>
      <c r="N128" s="28"/>
      <c r="O128" s="28"/>
      <c r="P128" s="28"/>
      <c r="Q128" s="28"/>
      <c r="R128" s="28"/>
      <c r="S128" s="28"/>
      <c r="T128" s="77"/>
      <c r="V128" s="76">
        <v>14</v>
      </c>
      <c r="W128" s="28"/>
      <c r="X128" s="28"/>
      <c r="Y128" s="28"/>
      <c r="Z128" s="28"/>
      <c r="AA128" s="28"/>
      <c r="AB128" s="28"/>
      <c r="AC128" s="77"/>
      <c r="AE128" s="76">
        <v>14</v>
      </c>
      <c r="AF128" s="28"/>
      <c r="AG128" s="28"/>
      <c r="AH128" s="28"/>
      <c r="AI128" s="28"/>
      <c r="AJ128" s="28"/>
      <c r="AK128" s="28"/>
      <c r="AL128" s="77"/>
      <c r="AO128" s="76">
        <v>14</v>
      </c>
      <c r="AP128" s="28"/>
      <c r="AQ128" s="28"/>
      <c r="AR128" s="28"/>
      <c r="AS128" s="28"/>
      <c r="AT128" s="28"/>
      <c r="AU128" s="28"/>
      <c r="AV128" s="28"/>
      <c r="AW128" s="77"/>
      <c r="BI128" s="76">
        <v>14</v>
      </c>
      <c r="BJ128" s="28"/>
      <c r="BK128" s="28"/>
      <c r="BL128" s="28"/>
      <c r="BM128" s="28"/>
      <c r="BN128" s="28"/>
      <c r="BO128" s="28"/>
      <c r="BP128" s="28"/>
      <c r="BQ128" s="28"/>
      <c r="BR128" s="28"/>
      <c r="BS128" s="77"/>
    </row>
    <row r="129" spans="4:71" x14ac:dyDescent="0.2">
      <c r="D129" s="76">
        <v>15</v>
      </c>
      <c r="E129" s="28"/>
      <c r="F129" s="28"/>
      <c r="G129" s="28"/>
      <c r="H129" s="28"/>
      <c r="I129" s="28"/>
      <c r="J129" s="28"/>
      <c r="K129" s="77"/>
      <c r="M129" s="76">
        <v>15</v>
      </c>
      <c r="N129" s="28"/>
      <c r="O129" s="28"/>
      <c r="P129" s="28"/>
      <c r="Q129" s="28"/>
      <c r="R129" s="28"/>
      <c r="S129" s="28"/>
      <c r="T129" s="77"/>
      <c r="V129" s="76">
        <v>15</v>
      </c>
      <c r="W129" s="28"/>
      <c r="X129" s="28"/>
      <c r="Y129" s="28"/>
      <c r="Z129" s="28"/>
      <c r="AA129" s="28"/>
      <c r="AB129" s="28"/>
      <c r="AC129" s="77"/>
      <c r="AE129" s="76">
        <v>15</v>
      </c>
      <c r="AF129" s="28"/>
      <c r="AG129" s="28"/>
      <c r="AH129" s="28"/>
      <c r="AI129" s="28"/>
      <c r="AJ129" s="28"/>
      <c r="AK129" s="28"/>
      <c r="AL129" s="77"/>
      <c r="AO129" s="76">
        <v>15</v>
      </c>
      <c r="AP129" s="28"/>
      <c r="AQ129" s="28"/>
      <c r="AR129" s="28"/>
      <c r="AS129" s="28"/>
      <c r="AT129" s="28"/>
      <c r="AU129" s="28"/>
      <c r="AV129" s="28"/>
      <c r="AW129" s="77"/>
      <c r="BI129" s="76">
        <v>15</v>
      </c>
      <c r="BJ129" s="28"/>
      <c r="BK129" s="28"/>
      <c r="BL129" s="28"/>
      <c r="BM129" s="28"/>
      <c r="BN129" s="28"/>
      <c r="BO129" s="28"/>
      <c r="BP129" s="28"/>
      <c r="BQ129" s="28"/>
      <c r="BR129" s="28"/>
      <c r="BS129" s="77"/>
    </row>
    <row r="130" spans="4:71" x14ac:dyDescent="0.2">
      <c r="D130" s="76">
        <v>16</v>
      </c>
      <c r="E130" s="28"/>
      <c r="F130" s="28"/>
      <c r="G130" s="28"/>
      <c r="H130" s="28"/>
      <c r="I130" s="28"/>
      <c r="J130" s="28"/>
      <c r="K130" s="77"/>
      <c r="M130" s="76">
        <v>16</v>
      </c>
      <c r="N130" s="28"/>
      <c r="O130" s="28"/>
      <c r="P130" s="28"/>
      <c r="Q130" s="28"/>
      <c r="R130" s="28"/>
      <c r="S130" s="28"/>
      <c r="T130" s="77"/>
      <c r="V130" s="76">
        <v>16</v>
      </c>
      <c r="W130" s="28"/>
      <c r="X130" s="28"/>
      <c r="Y130" s="28"/>
      <c r="Z130" s="28"/>
      <c r="AA130" s="28"/>
      <c r="AB130" s="28"/>
      <c r="AC130" s="77"/>
      <c r="AE130" s="76">
        <v>16</v>
      </c>
      <c r="AF130" s="28"/>
      <c r="AG130" s="28"/>
      <c r="AH130" s="28"/>
      <c r="AI130" s="28"/>
      <c r="AJ130" s="28"/>
      <c r="AK130" s="28"/>
      <c r="AL130" s="77"/>
      <c r="AO130" s="76">
        <v>16</v>
      </c>
      <c r="AP130" s="28"/>
      <c r="AQ130" s="28"/>
      <c r="AR130" s="28"/>
      <c r="AS130" s="28"/>
      <c r="AT130" s="28"/>
      <c r="AU130" s="28"/>
      <c r="AV130" s="28"/>
      <c r="AW130" s="77"/>
      <c r="BI130" s="76">
        <v>16</v>
      </c>
      <c r="BJ130" s="28"/>
      <c r="BK130" s="28"/>
      <c r="BL130" s="28"/>
      <c r="BM130" s="28"/>
      <c r="BN130" s="28"/>
      <c r="BO130" s="28"/>
      <c r="BP130" s="28"/>
      <c r="BQ130" s="28"/>
      <c r="BR130" s="28"/>
      <c r="BS130" s="77"/>
    </row>
    <row r="131" spans="4:71" x14ac:dyDescent="0.2">
      <c r="D131" s="76">
        <v>17</v>
      </c>
      <c r="E131" s="28"/>
      <c r="F131" s="28"/>
      <c r="G131" s="28"/>
      <c r="H131" s="28"/>
      <c r="I131" s="28"/>
      <c r="J131" s="28"/>
      <c r="K131" s="77"/>
      <c r="M131" s="76">
        <v>17</v>
      </c>
      <c r="N131" s="28"/>
      <c r="O131" s="28"/>
      <c r="P131" s="28"/>
      <c r="Q131" s="28"/>
      <c r="R131" s="28"/>
      <c r="S131" s="28"/>
      <c r="T131" s="77"/>
      <c r="V131" s="76">
        <v>17</v>
      </c>
      <c r="W131" s="28"/>
      <c r="X131" s="28"/>
      <c r="Y131" s="28"/>
      <c r="Z131" s="28"/>
      <c r="AA131" s="28"/>
      <c r="AB131" s="28"/>
      <c r="AC131" s="77"/>
      <c r="AE131" s="76">
        <v>17</v>
      </c>
      <c r="AF131" s="28"/>
      <c r="AG131" s="28"/>
      <c r="AH131" s="28"/>
      <c r="AI131" s="28"/>
      <c r="AJ131" s="28"/>
      <c r="AK131" s="28"/>
      <c r="AL131" s="77"/>
      <c r="AO131" s="76">
        <v>17</v>
      </c>
      <c r="AP131" s="28"/>
      <c r="AQ131" s="28"/>
      <c r="AR131" s="28"/>
      <c r="AS131" s="28"/>
      <c r="AT131" s="28"/>
      <c r="AU131" s="28"/>
      <c r="AV131" s="28"/>
      <c r="AW131" s="77"/>
      <c r="BI131" s="76">
        <v>17</v>
      </c>
      <c r="BJ131" s="28"/>
      <c r="BK131" s="28"/>
      <c r="BL131" s="28"/>
      <c r="BM131" s="28"/>
      <c r="BN131" s="28"/>
      <c r="BO131" s="28"/>
      <c r="BP131" s="28"/>
      <c r="BQ131" s="28"/>
      <c r="BR131" s="28"/>
      <c r="BS131" s="77"/>
    </row>
    <row r="132" spans="4:71" x14ac:dyDescent="0.2">
      <c r="D132" s="76">
        <v>18</v>
      </c>
      <c r="E132" s="28"/>
      <c r="F132" s="28"/>
      <c r="G132" s="28"/>
      <c r="H132" s="28"/>
      <c r="I132" s="28"/>
      <c r="J132" s="28"/>
      <c r="K132" s="77"/>
      <c r="M132" s="76">
        <v>18</v>
      </c>
      <c r="N132" s="28"/>
      <c r="O132" s="28"/>
      <c r="P132" s="28"/>
      <c r="Q132" s="28"/>
      <c r="R132" s="28"/>
      <c r="S132" s="28"/>
      <c r="T132" s="77"/>
      <c r="V132" s="76">
        <v>18</v>
      </c>
      <c r="W132" s="28"/>
      <c r="X132" s="28"/>
      <c r="Y132" s="28"/>
      <c r="Z132" s="28"/>
      <c r="AA132" s="28"/>
      <c r="AB132" s="28"/>
      <c r="AC132" s="77"/>
      <c r="AE132" s="76">
        <v>18</v>
      </c>
      <c r="AF132" s="28"/>
      <c r="AG132" s="28"/>
      <c r="AH132" s="28"/>
      <c r="AI132" s="28"/>
      <c r="AJ132" s="28"/>
      <c r="AK132" s="28"/>
      <c r="AL132" s="77"/>
      <c r="AO132" s="76">
        <v>18</v>
      </c>
      <c r="AP132" s="28"/>
      <c r="AQ132" s="28"/>
      <c r="AR132" s="28"/>
      <c r="AS132" s="28"/>
      <c r="AT132" s="28"/>
      <c r="AU132" s="28"/>
      <c r="AV132" s="28"/>
      <c r="AW132" s="77"/>
      <c r="BI132" s="76">
        <v>18</v>
      </c>
      <c r="BJ132" s="28"/>
      <c r="BK132" s="28"/>
      <c r="BL132" s="28"/>
      <c r="BM132" s="28"/>
      <c r="BN132" s="28"/>
      <c r="BO132" s="28"/>
      <c r="BP132" s="28"/>
      <c r="BQ132" s="28"/>
      <c r="BR132" s="28"/>
      <c r="BS132" s="77"/>
    </row>
    <row r="133" spans="4:71" x14ac:dyDescent="0.2">
      <c r="D133" s="76">
        <v>19</v>
      </c>
      <c r="E133" s="28"/>
      <c r="F133" s="28"/>
      <c r="G133" s="28"/>
      <c r="H133" s="28"/>
      <c r="I133" s="28"/>
      <c r="J133" s="28"/>
      <c r="K133" s="77"/>
      <c r="M133" s="76">
        <v>19</v>
      </c>
      <c r="N133" s="28"/>
      <c r="O133" s="28"/>
      <c r="P133" s="28"/>
      <c r="Q133" s="28"/>
      <c r="R133" s="28"/>
      <c r="S133" s="28"/>
      <c r="T133" s="77"/>
      <c r="V133" s="76">
        <v>19</v>
      </c>
      <c r="W133" s="28"/>
      <c r="X133" s="28"/>
      <c r="Y133" s="28"/>
      <c r="Z133" s="28"/>
      <c r="AA133" s="28"/>
      <c r="AB133" s="28"/>
      <c r="AC133" s="77"/>
      <c r="AE133" s="76">
        <v>19</v>
      </c>
      <c r="AF133" s="28"/>
      <c r="AG133" s="28"/>
      <c r="AH133" s="28"/>
      <c r="AI133" s="28"/>
      <c r="AJ133" s="28"/>
      <c r="AK133" s="28"/>
      <c r="AL133" s="77"/>
      <c r="AO133" s="76">
        <v>19</v>
      </c>
      <c r="AP133" s="28"/>
      <c r="AQ133" s="28"/>
      <c r="AR133" s="28"/>
      <c r="AS133" s="28"/>
      <c r="AT133" s="28"/>
      <c r="AU133" s="28"/>
      <c r="AV133" s="28"/>
      <c r="AW133" s="77"/>
      <c r="BI133" s="76">
        <v>19</v>
      </c>
      <c r="BJ133" s="28"/>
      <c r="BK133" s="28"/>
      <c r="BL133" s="28"/>
      <c r="BM133" s="28"/>
      <c r="BN133" s="28"/>
      <c r="BO133" s="28"/>
      <c r="BP133" s="28"/>
      <c r="BQ133" s="28"/>
      <c r="BR133" s="28"/>
      <c r="BS133" s="77"/>
    </row>
    <row r="134" spans="4:71" x14ac:dyDescent="0.2">
      <c r="D134" s="99" t="s">
        <v>19</v>
      </c>
      <c r="E134" s="101"/>
      <c r="F134" s="101"/>
      <c r="G134" s="101"/>
      <c r="H134" s="101"/>
      <c r="I134" s="101"/>
      <c r="J134" s="101"/>
      <c r="K134" s="101"/>
      <c r="M134" s="99" t="s">
        <v>19</v>
      </c>
      <c r="N134" s="101"/>
      <c r="O134" s="101"/>
      <c r="P134" s="101"/>
      <c r="Q134" s="101"/>
      <c r="R134" s="101"/>
      <c r="S134" s="101"/>
      <c r="T134" s="101"/>
      <c r="V134" s="99" t="s">
        <v>19</v>
      </c>
      <c r="W134" s="101"/>
      <c r="X134" s="101"/>
      <c r="Y134" s="101"/>
      <c r="Z134" s="101"/>
      <c r="AA134" s="101"/>
      <c r="AB134" s="101"/>
      <c r="AC134" s="101"/>
      <c r="AE134" s="99" t="s">
        <v>19</v>
      </c>
      <c r="AF134" s="101"/>
      <c r="AG134" s="101"/>
      <c r="AH134" s="101"/>
      <c r="AI134" s="101"/>
      <c r="AJ134" s="101"/>
      <c r="AK134" s="101"/>
      <c r="AL134" s="101"/>
      <c r="AO134" s="99" t="s">
        <v>19</v>
      </c>
      <c r="AP134" s="101"/>
      <c r="AQ134" s="101"/>
      <c r="AR134" s="101"/>
      <c r="AS134" s="101"/>
      <c r="AT134" s="101"/>
      <c r="AU134" s="101"/>
      <c r="AV134" s="101"/>
      <c r="AW134" s="101"/>
      <c r="BI134" s="99" t="s">
        <v>19</v>
      </c>
      <c r="BJ134" s="99"/>
      <c r="BK134" s="99"/>
      <c r="BL134" s="99"/>
      <c r="BM134" s="99"/>
      <c r="BN134" s="99"/>
      <c r="BO134" s="99"/>
      <c r="BP134" s="99"/>
      <c r="BQ134" s="99"/>
      <c r="BR134" s="99"/>
      <c r="BS134" s="99"/>
    </row>
    <row r="135" spans="4:71" x14ac:dyDescent="0.2">
      <c r="D135" s="100" t="s">
        <v>78</v>
      </c>
      <c r="E135" s="100"/>
      <c r="F135" s="100"/>
      <c r="G135" s="100"/>
      <c r="H135" s="100"/>
      <c r="I135" s="100"/>
      <c r="J135" s="100"/>
      <c r="K135" s="100"/>
      <c r="M135" s="100" t="s">
        <v>78</v>
      </c>
      <c r="N135" s="100"/>
      <c r="O135" s="100"/>
      <c r="P135" s="100"/>
      <c r="Q135" s="100"/>
      <c r="R135" s="100"/>
      <c r="S135" s="100"/>
      <c r="T135" s="100"/>
      <c r="V135" s="98" t="s">
        <v>79</v>
      </c>
      <c r="W135" s="100"/>
      <c r="X135" s="100"/>
      <c r="Y135" s="100"/>
      <c r="Z135" s="100"/>
      <c r="AA135" s="100"/>
      <c r="AB135" s="100"/>
      <c r="AC135" s="100"/>
      <c r="AE135" s="98" t="s">
        <v>79</v>
      </c>
      <c r="AF135" s="100"/>
      <c r="AG135" s="100"/>
      <c r="AH135" s="100"/>
      <c r="AI135" s="100"/>
      <c r="AJ135" s="100"/>
      <c r="AK135" s="100"/>
      <c r="AL135" s="100"/>
      <c r="AO135" s="98" t="s">
        <v>80</v>
      </c>
      <c r="AP135" s="100"/>
      <c r="AQ135" s="100"/>
      <c r="AR135" s="100"/>
      <c r="AS135" s="100"/>
      <c r="AT135" s="100"/>
      <c r="AU135" s="100"/>
      <c r="AV135" s="100"/>
      <c r="AW135" s="100"/>
      <c r="BI135" s="98" t="s">
        <v>82</v>
      </c>
      <c r="BJ135" s="98"/>
      <c r="BK135" s="98"/>
      <c r="BL135" s="98"/>
      <c r="BM135" s="98"/>
      <c r="BN135" s="98"/>
      <c r="BO135" s="98"/>
      <c r="BP135" s="98"/>
      <c r="BQ135" s="98"/>
      <c r="BR135" s="98"/>
      <c r="BS135" s="98"/>
    </row>
    <row r="136" spans="4:71" x14ac:dyDescent="0.2">
      <c r="D136" s="76">
        <v>1</v>
      </c>
      <c r="E136" s="28"/>
      <c r="F136" s="28"/>
      <c r="G136" s="28"/>
      <c r="H136" s="28"/>
      <c r="I136" s="28"/>
      <c r="J136" s="28"/>
      <c r="K136" s="77"/>
      <c r="M136" s="76">
        <v>1</v>
      </c>
      <c r="N136" s="28"/>
      <c r="O136" s="28"/>
      <c r="P136" s="28"/>
      <c r="Q136" s="28"/>
      <c r="R136" s="28"/>
      <c r="S136" s="28"/>
      <c r="T136" s="77"/>
      <c r="V136" s="76">
        <v>1</v>
      </c>
      <c r="W136" s="28"/>
      <c r="X136" s="28"/>
      <c r="Y136" s="28"/>
      <c r="Z136" s="28"/>
      <c r="AA136" s="28"/>
      <c r="AB136" s="28"/>
      <c r="AC136" s="77"/>
      <c r="AE136" s="76">
        <v>1</v>
      </c>
      <c r="AF136" s="28"/>
      <c r="AG136" s="28"/>
      <c r="AH136" s="28"/>
      <c r="AI136" s="28"/>
      <c r="AJ136" s="28"/>
      <c r="AK136" s="28"/>
      <c r="AL136" s="77"/>
      <c r="AO136" s="76">
        <v>1</v>
      </c>
      <c r="AP136" s="28"/>
      <c r="AQ136" s="28"/>
      <c r="AR136" s="28"/>
      <c r="AS136" s="28"/>
      <c r="AT136" s="28"/>
      <c r="AU136" s="28"/>
      <c r="AV136" s="28"/>
      <c r="AW136" s="77"/>
      <c r="BI136" s="76">
        <v>1</v>
      </c>
      <c r="BJ136" s="28"/>
      <c r="BK136" s="28"/>
      <c r="BL136" s="28"/>
      <c r="BM136" s="28"/>
      <c r="BN136" s="28"/>
      <c r="BO136" s="28"/>
      <c r="BP136" s="28"/>
      <c r="BQ136" s="28"/>
      <c r="BR136" s="28"/>
      <c r="BS136" s="77"/>
    </row>
    <row r="137" spans="4:71" x14ac:dyDescent="0.2">
      <c r="D137" s="76">
        <v>2</v>
      </c>
      <c r="E137" s="28"/>
      <c r="F137" s="28"/>
      <c r="G137" s="28"/>
      <c r="H137" s="28"/>
      <c r="I137" s="28"/>
      <c r="J137" s="28"/>
      <c r="K137" s="77"/>
      <c r="M137" s="76">
        <v>2</v>
      </c>
      <c r="N137" s="28"/>
      <c r="O137" s="28"/>
      <c r="P137" s="28"/>
      <c r="Q137" s="28"/>
      <c r="R137" s="28"/>
      <c r="S137" s="28"/>
      <c r="T137" s="77"/>
      <c r="V137" s="76">
        <v>2</v>
      </c>
      <c r="W137" s="28"/>
      <c r="X137" s="28"/>
      <c r="Y137" s="28"/>
      <c r="Z137" s="28"/>
      <c r="AA137" s="28"/>
      <c r="AB137" s="28"/>
      <c r="AC137" s="77"/>
      <c r="AE137" s="76">
        <v>2</v>
      </c>
      <c r="AF137" s="28"/>
      <c r="AG137" s="28"/>
      <c r="AH137" s="28"/>
      <c r="AI137" s="28"/>
      <c r="AJ137" s="28"/>
      <c r="AK137" s="28"/>
      <c r="AL137" s="77"/>
      <c r="AO137" s="76">
        <v>2</v>
      </c>
      <c r="AP137" s="28"/>
      <c r="AQ137" s="28"/>
      <c r="AR137" s="28"/>
      <c r="AS137" s="28"/>
      <c r="AT137" s="28"/>
      <c r="AU137" s="28"/>
      <c r="AV137" s="28"/>
      <c r="AW137" s="77"/>
      <c r="BI137" s="76">
        <v>2</v>
      </c>
      <c r="BJ137" s="28"/>
      <c r="BK137" s="28"/>
      <c r="BL137" s="28"/>
      <c r="BM137" s="28"/>
      <c r="BN137" s="28"/>
      <c r="BO137" s="28"/>
      <c r="BP137" s="28"/>
      <c r="BQ137" s="28"/>
      <c r="BR137" s="28"/>
      <c r="BS137" s="77"/>
    </row>
    <row r="138" spans="4:71" x14ac:dyDescent="0.2">
      <c r="D138" s="76">
        <v>3</v>
      </c>
      <c r="E138" s="28"/>
      <c r="F138" s="28"/>
      <c r="G138" s="28"/>
      <c r="H138" s="28"/>
      <c r="I138" s="28"/>
      <c r="J138" s="28"/>
      <c r="K138" s="77"/>
      <c r="M138" s="76">
        <v>3</v>
      </c>
      <c r="N138" s="28"/>
      <c r="O138" s="28"/>
      <c r="P138" s="28"/>
      <c r="Q138" s="28"/>
      <c r="R138" s="28"/>
      <c r="S138" s="28"/>
      <c r="T138" s="77"/>
      <c r="V138" s="76">
        <v>3</v>
      </c>
      <c r="W138" s="28"/>
      <c r="X138" s="28"/>
      <c r="Y138" s="28"/>
      <c r="Z138" s="28"/>
      <c r="AA138" s="28"/>
      <c r="AB138" s="28"/>
      <c r="AC138" s="77"/>
      <c r="AE138" s="76">
        <v>3</v>
      </c>
      <c r="AF138" s="28"/>
      <c r="AG138" s="28"/>
      <c r="AH138" s="28"/>
      <c r="AI138" s="28"/>
      <c r="AJ138" s="28"/>
      <c r="AK138" s="28"/>
      <c r="AL138" s="77"/>
      <c r="AO138" s="76">
        <v>3</v>
      </c>
      <c r="AP138" s="28"/>
      <c r="AQ138" s="28"/>
      <c r="AR138" s="28"/>
      <c r="AS138" s="28"/>
      <c r="AT138" s="28"/>
      <c r="AU138" s="28"/>
      <c r="AV138" s="28"/>
      <c r="AW138" s="77"/>
      <c r="BI138" s="76">
        <v>3</v>
      </c>
      <c r="BJ138" s="28"/>
      <c r="BK138" s="28"/>
      <c r="BL138" s="28"/>
      <c r="BM138" s="28"/>
      <c r="BN138" s="28"/>
      <c r="BO138" s="28"/>
      <c r="BP138" s="28"/>
      <c r="BQ138" s="28"/>
      <c r="BR138" s="28"/>
      <c r="BS138" s="77"/>
    </row>
    <row r="139" spans="4:71" x14ac:dyDescent="0.2">
      <c r="D139" s="76">
        <v>4</v>
      </c>
      <c r="E139" s="28"/>
      <c r="F139" s="28"/>
      <c r="G139" s="28"/>
      <c r="H139" s="28"/>
      <c r="I139" s="28"/>
      <c r="J139" s="28"/>
      <c r="K139" s="77"/>
      <c r="M139" s="76">
        <v>4</v>
      </c>
      <c r="N139" s="28"/>
      <c r="O139" s="28"/>
      <c r="P139" s="28"/>
      <c r="Q139" s="28"/>
      <c r="R139" s="28"/>
      <c r="S139" s="28"/>
      <c r="T139" s="77"/>
      <c r="V139" s="76">
        <v>4</v>
      </c>
      <c r="W139" s="28"/>
      <c r="X139" s="28"/>
      <c r="Y139" s="28"/>
      <c r="Z139" s="28"/>
      <c r="AA139" s="28"/>
      <c r="AB139" s="28"/>
      <c r="AC139" s="77"/>
      <c r="AE139" s="76">
        <v>4</v>
      </c>
      <c r="AF139" s="28"/>
      <c r="AG139" s="28"/>
      <c r="AH139" s="28"/>
      <c r="AI139" s="28"/>
      <c r="AJ139" s="28"/>
      <c r="AK139" s="28"/>
      <c r="AL139" s="77"/>
      <c r="AO139" s="76">
        <v>4</v>
      </c>
      <c r="AP139" s="28"/>
      <c r="AQ139" s="28"/>
      <c r="AR139" s="28"/>
      <c r="AS139" s="28"/>
      <c r="AT139" s="28"/>
      <c r="AU139" s="28"/>
      <c r="AV139" s="28"/>
      <c r="AW139" s="77"/>
      <c r="BI139" s="76">
        <v>4</v>
      </c>
      <c r="BJ139" s="28"/>
      <c r="BK139" s="28"/>
      <c r="BL139" s="28"/>
      <c r="BM139" s="28"/>
      <c r="BN139" s="28"/>
      <c r="BO139" s="28"/>
      <c r="BP139" s="28"/>
      <c r="BQ139" s="28"/>
      <c r="BR139" s="28"/>
      <c r="BS139" s="77"/>
    </row>
    <row r="140" spans="4:71" x14ac:dyDescent="0.2">
      <c r="D140" s="76">
        <v>5</v>
      </c>
      <c r="E140" s="28"/>
      <c r="F140" s="28"/>
      <c r="G140" s="28"/>
      <c r="H140" s="28"/>
      <c r="I140" s="28"/>
      <c r="J140" s="28"/>
      <c r="K140" s="77"/>
      <c r="M140" s="76">
        <v>5</v>
      </c>
      <c r="N140" s="28"/>
      <c r="O140" s="28"/>
      <c r="P140" s="28"/>
      <c r="Q140" s="28"/>
      <c r="R140" s="28"/>
      <c r="S140" s="28"/>
      <c r="T140" s="77"/>
      <c r="V140" s="76">
        <v>5</v>
      </c>
      <c r="W140" s="28"/>
      <c r="X140" s="28"/>
      <c r="Y140" s="28"/>
      <c r="Z140" s="28"/>
      <c r="AA140" s="28"/>
      <c r="AB140" s="28"/>
      <c r="AC140" s="77"/>
      <c r="AE140" s="76">
        <v>5</v>
      </c>
      <c r="AF140" s="28"/>
      <c r="AG140" s="28"/>
      <c r="AH140" s="28"/>
      <c r="AI140" s="28"/>
      <c r="AJ140" s="28"/>
      <c r="AK140" s="28"/>
      <c r="AL140" s="77"/>
      <c r="AO140" s="76">
        <v>5</v>
      </c>
      <c r="AP140" s="28"/>
      <c r="AQ140" s="28"/>
      <c r="AR140" s="28"/>
      <c r="AS140" s="28"/>
      <c r="AT140" s="28"/>
      <c r="AU140" s="28"/>
      <c r="AV140" s="28"/>
      <c r="AW140" s="77"/>
      <c r="BI140" s="76">
        <v>5</v>
      </c>
      <c r="BJ140" s="28"/>
      <c r="BK140" s="28"/>
      <c r="BL140" s="28"/>
      <c r="BM140" s="28"/>
      <c r="BN140" s="28"/>
      <c r="BO140" s="28"/>
      <c r="BP140" s="28"/>
      <c r="BQ140" s="28"/>
      <c r="BR140" s="28"/>
      <c r="BS140" s="77"/>
    </row>
    <row r="141" spans="4:71" x14ac:dyDescent="0.2">
      <c r="D141" s="76">
        <v>6</v>
      </c>
      <c r="E141" s="28"/>
      <c r="F141" s="28"/>
      <c r="G141" s="28"/>
      <c r="H141" s="28"/>
      <c r="I141" s="28"/>
      <c r="J141" s="28"/>
      <c r="K141" s="77"/>
      <c r="M141" s="76">
        <v>6</v>
      </c>
      <c r="N141" s="28"/>
      <c r="O141" s="28"/>
      <c r="P141" s="28"/>
      <c r="Q141" s="28"/>
      <c r="R141" s="28"/>
      <c r="S141" s="28"/>
      <c r="T141" s="77"/>
      <c r="V141" s="76">
        <v>6</v>
      </c>
      <c r="W141" s="28"/>
      <c r="X141" s="28"/>
      <c r="Y141" s="28"/>
      <c r="Z141" s="28"/>
      <c r="AA141" s="28"/>
      <c r="AB141" s="28"/>
      <c r="AC141" s="77"/>
      <c r="AE141" s="76">
        <v>6</v>
      </c>
      <c r="AF141" s="28"/>
      <c r="AG141" s="28"/>
      <c r="AH141" s="28"/>
      <c r="AI141" s="28"/>
      <c r="AJ141" s="28"/>
      <c r="AK141" s="28"/>
      <c r="AL141" s="77"/>
      <c r="AO141" s="76">
        <v>6</v>
      </c>
      <c r="AP141" s="28"/>
      <c r="AQ141" s="28"/>
      <c r="AR141" s="28"/>
      <c r="AS141" s="28"/>
      <c r="AT141" s="28"/>
      <c r="AU141" s="28"/>
      <c r="AV141" s="28"/>
      <c r="AW141" s="77"/>
      <c r="BI141" s="76">
        <v>6</v>
      </c>
      <c r="BJ141" s="28"/>
      <c r="BK141" s="28"/>
      <c r="BL141" s="28"/>
      <c r="BM141" s="28"/>
      <c r="BN141" s="28"/>
      <c r="BO141" s="28"/>
      <c r="BP141" s="28"/>
      <c r="BQ141" s="28"/>
      <c r="BR141" s="28"/>
      <c r="BS141" s="77"/>
    </row>
    <row r="142" spans="4:71" x14ac:dyDescent="0.2">
      <c r="D142" s="76">
        <v>7</v>
      </c>
      <c r="E142" s="28"/>
      <c r="F142" s="28"/>
      <c r="G142" s="28"/>
      <c r="H142" s="28"/>
      <c r="I142" s="28"/>
      <c r="J142" s="28"/>
      <c r="K142" s="77"/>
      <c r="M142" s="76">
        <v>7</v>
      </c>
      <c r="N142" s="28"/>
      <c r="O142" s="28"/>
      <c r="P142" s="28"/>
      <c r="Q142" s="28"/>
      <c r="R142" s="28"/>
      <c r="S142" s="28"/>
      <c r="T142" s="77"/>
      <c r="V142" s="76">
        <v>7</v>
      </c>
      <c r="W142" s="28"/>
      <c r="X142" s="28"/>
      <c r="Y142" s="28"/>
      <c r="Z142" s="28"/>
      <c r="AA142" s="28"/>
      <c r="AB142" s="28"/>
      <c r="AC142" s="77"/>
      <c r="AE142" s="76">
        <v>7</v>
      </c>
      <c r="AF142" s="28"/>
      <c r="AG142" s="28"/>
      <c r="AH142" s="28"/>
      <c r="AI142" s="28"/>
      <c r="AJ142" s="28"/>
      <c r="AK142" s="28"/>
      <c r="AL142" s="77"/>
      <c r="AO142" s="76">
        <v>7</v>
      </c>
      <c r="AP142" s="28"/>
      <c r="AQ142" s="28"/>
      <c r="AR142" s="28"/>
      <c r="AS142" s="28"/>
      <c r="AT142" s="28"/>
      <c r="AU142" s="28"/>
      <c r="AV142" s="28"/>
      <c r="AW142" s="77"/>
      <c r="BI142" s="76">
        <v>7</v>
      </c>
      <c r="BJ142" s="28"/>
      <c r="BK142" s="28"/>
      <c r="BL142" s="28"/>
      <c r="BM142" s="28"/>
      <c r="BN142" s="28"/>
      <c r="BO142" s="28"/>
      <c r="BP142" s="28"/>
      <c r="BQ142" s="28"/>
      <c r="BR142" s="28"/>
      <c r="BS142" s="77"/>
    </row>
    <row r="143" spans="4:71" x14ac:dyDescent="0.2">
      <c r="D143" s="76">
        <v>8</v>
      </c>
      <c r="E143" s="28"/>
      <c r="F143" s="28"/>
      <c r="G143" s="28"/>
      <c r="H143" s="28"/>
      <c r="I143" s="28"/>
      <c r="J143" s="28"/>
      <c r="K143" s="77"/>
      <c r="M143" s="76">
        <v>8</v>
      </c>
      <c r="N143" s="28"/>
      <c r="O143" s="28"/>
      <c r="P143" s="28"/>
      <c r="Q143" s="28"/>
      <c r="R143" s="28"/>
      <c r="S143" s="28"/>
      <c r="T143" s="77"/>
      <c r="V143" s="76">
        <v>8</v>
      </c>
      <c r="W143" s="28"/>
      <c r="X143" s="28"/>
      <c r="Y143" s="28"/>
      <c r="Z143" s="28"/>
      <c r="AA143" s="28"/>
      <c r="AB143" s="28"/>
      <c r="AC143" s="77"/>
      <c r="AE143" s="76">
        <v>8</v>
      </c>
      <c r="AF143" s="28"/>
      <c r="AG143" s="28"/>
      <c r="AH143" s="28"/>
      <c r="AI143" s="28"/>
      <c r="AJ143" s="28"/>
      <c r="AK143" s="28"/>
      <c r="AL143" s="77"/>
      <c r="AO143" s="76">
        <v>8</v>
      </c>
      <c r="AP143" s="28"/>
      <c r="AQ143" s="28"/>
      <c r="AR143" s="28"/>
      <c r="AS143" s="28"/>
      <c r="AT143" s="28"/>
      <c r="AU143" s="28"/>
      <c r="AV143" s="28"/>
      <c r="AW143" s="77"/>
      <c r="BI143" s="76">
        <v>8</v>
      </c>
      <c r="BJ143" s="28"/>
      <c r="BK143" s="28"/>
      <c r="BL143" s="28"/>
      <c r="BM143" s="28"/>
      <c r="BN143" s="28"/>
      <c r="BO143" s="28"/>
      <c r="BP143" s="28"/>
      <c r="BQ143" s="28"/>
      <c r="BR143" s="28"/>
      <c r="BS143" s="77"/>
    </row>
    <row r="144" spans="4:71" x14ac:dyDescent="0.2">
      <c r="D144" s="76">
        <v>9</v>
      </c>
      <c r="E144" s="28"/>
      <c r="F144" s="28"/>
      <c r="G144" s="28"/>
      <c r="H144" s="28"/>
      <c r="I144" s="28"/>
      <c r="J144" s="28"/>
      <c r="K144" s="77"/>
      <c r="M144" s="76">
        <v>9</v>
      </c>
      <c r="N144" s="28"/>
      <c r="O144" s="28"/>
      <c r="P144" s="28"/>
      <c r="Q144" s="28"/>
      <c r="R144" s="28"/>
      <c r="S144" s="28"/>
      <c r="T144" s="77"/>
      <c r="V144" s="76">
        <v>9</v>
      </c>
      <c r="W144" s="28"/>
      <c r="X144" s="28"/>
      <c r="Y144" s="28"/>
      <c r="Z144" s="28"/>
      <c r="AA144" s="28"/>
      <c r="AB144" s="28"/>
      <c r="AC144" s="77"/>
      <c r="AE144" s="76">
        <v>9</v>
      </c>
      <c r="AF144" s="28"/>
      <c r="AG144" s="28"/>
      <c r="AH144" s="28"/>
      <c r="AI144" s="28"/>
      <c r="AJ144" s="28"/>
      <c r="AK144" s="28"/>
      <c r="AL144" s="77"/>
      <c r="AO144" s="76">
        <v>9</v>
      </c>
      <c r="AP144" s="28"/>
      <c r="AQ144" s="28"/>
      <c r="AR144" s="28"/>
      <c r="AS144" s="28"/>
      <c r="AT144" s="28"/>
      <c r="AU144" s="28"/>
      <c r="AV144" s="28"/>
      <c r="AW144" s="77"/>
      <c r="BI144" s="76">
        <v>9</v>
      </c>
      <c r="BJ144" s="28"/>
      <c r="BK144" s="28"/>
      <c r="BL144" s="28"/>
      <c r="BM144" s="28"/>
      <c r="BN144" s="28"/>
      <c r="BO144" s="28"/>
      <c r="BP144" s="28"/>
      <c r="BQ144" s="28"/>
      <c r="BR144" s="28"/>
      <c r="BS144" s="77"/>
    </row>
    <row r="145" spans="4:71" x14ac:dyDescent="0.2">
      <c r="D145" s="76">
        <v>10</v>
      </c>
      <c r="E145" s="28"/>
      <c r="F145" s="28"/>
      <c r="G145" s="28"/>
      <c r="H145" s="28"/>
      <c r="I145" s="28"/>
      <c r="J145" s="28"/>
      <c r="K145" s="77"/>
      <c r="M145" s="76">
        <v>10</v>
      </c>
      <c r="N145" s="28"/>
      <c r="O145" s="28"/>
      <c r="P145" s="28"/>
      <c r="Q145" s="28"/>
      <c r="R145" s="28"/>
      <c r="S145" s="28"/>
      <c r="T145" s="77"/>
      <c r="V145" s="76">
        <v>10</v>
      </c>
      <c r="W145" s="28"/>
      <c r="X145" s="28"/>
      <c r="Y145" s="28"/>
      <c r="Z145" s="28"/>
      <c r="AA145" s="28"/>
      <c r="AB145" s="28"/>
      <c r="AC145" s="77"/>
      <c r="AE145" s="76">
        <v>10</v>
      </c>
      <c r="AF145" s="28"/>
      <c r="AG145" s="28"/>
      <c r="AH145" s="28"/>
      <c r="AI145" s="28"/>
      <c r="AJ145" s="28"/>
      <c r="AK145" s="28"/>
      <c r="AL145" s="77"/>
      <c r="AO145" s="76">
        <v>10</v>
      </c>
      <c r="AP145" s="28"/>
      <c r="AQ145" s="28"/>
      <c r="AR145" s="28"/>
      <c r="AS145" s="28"/>
      <c r="AT145" s="28"/>
      <c r="AU145" s="28"/>
      <c r="AV145" s="28"/>
      <c r="AW145" s="77"/>
      <c r="BI145" s="76">
        <v>10</v>
      </c>
      <c r="BJ145" s="28"/>
      <c r="BK145" s="28"/>
      <c r="BL145" s="28"/>
      <c r="BM145" s="28"/>
      <c r="BN145" s="28"/>
      <c r="BO145" s="28"/>
      <c r="BP145" s="28"/>
      <c r="BQ145" s="28"/>
      <c r="BR145" s="28"/>
      <c r="BS145" s="77"/>
    </row>
    <row r="146" spans="4:71" x14ac:dyDescent="0.2">
      <c r="D146" s="98" t="s">
        <v>83</v>
      </c>
      <c r="E146" s="98"/>
      <c r="F146" s="98"/>
      <c r="G146" s="98"/>
      <c r="H146" s="98"/>
      <c r="I146" s="98"/>
      <c r="J146" s="98"/>
      <c r="K146" s="98"/>
      <c r="M146" s="98" t="s">
        <v>83</v>
      </c>
      <c r="N146" s="98"/>
      <c r="O146" s="98"/>
      <c r="P146" s="98"/>
      <c r="Q146" s="98"/>
      <c r="R146" s="98"/>
      <c r="S146" s="98"/>
      <c r="T146" s="98"/>
      <c r="V146" s="98" t="s">
        <v>84</v>
      </c>
      <c r="W146" s="100"/>
      <c r="X146" s="100"/>
      <c r="Y146" s="100"/>
      <c r="Z146" s="100"/>
      <c r="AA146" s="100"/>
      <c r="AB146" s="100"/>
      <c r="AC146" s="100"/>
      <c r="AE146" s="98" t="s">
        <v>84</v>
      </c>
      <c r="AF146" s="100"/>
      <c r="AG146" s="100"/>
      <c r="AH146" s="100"/>
      <c r="AI146" s="100"/>
      <c r="AJ146" s="100"/>
      <c r="AK146" s="100"/>
      <c r="AL146" s="100"/>
      <c r="AO146" s="98" t="s">
        <v>85</v>
      </c>
      <c r="AP146" s="98"/>
      <c r="AQ146" s="98"/>
      <c r="AR146" s="98"/>
      <c r="AS146" s="98"/>
      <c r="AT146" s="98"/>
      <c r="AU146" s="98"/>
      <c r="AV146" s="98"/>
      <c r="AW146" s="98"/>
      <c r="BI146" s="98" t="s">
        <v>86</v>
      </c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</row>
    <row r="147" spans="4:71" x14ac:dyDescent="0.2">
      <c r="D147" s="76">
        <v>1</v>
      </c>
      <c r="E147" s="28"/>
      <c r="F147" s="28"/>
      <c r="G147" s="28"/>
      <c r="H147" s="28"/>
      <c r="I147" s="28"/>
      <c r="J147" s="28"/>
      <c r="K147" s="77"/>
      <c r="M147" s="76">
        <v>1</v>
      </c>
      <c r="N147" s="28"/>
      <c r="O147" s="28"/>
      <c r="P147" s="28"/>
      <c r="Q147" s="28"/>
      <c r="R147" s="28"/>
      <c r="S147" s="28"/>
      <c r="T147" s="77"/>
      <c r="V147" s="76">
        <v>1</v>
      </c>
      <c r="W147" s="28"/>
      <c r="X147" s="28"/>
      <c r="Y147" s="28"/>
      <c r="Z147" s="28"/>
      <c r="AA147" s="28"/>
      <c r="AB147" s="28"/>
      <c r="AC147" s="77"/>
      <c r="AE147" s="76">
        <v>1</v>
      </c>
      <c r="AF147" s="28"/>
      <c r="AG147" s="28"/>
      <c r="AH147" s="28"/>
      <c r="AI147" s="28"/>
      <c r="AJ147" s="28"/>
      <c r="AK147" s="28"/>
      <c r="AL147" s="77"/>
      <c r="AO147" s="76">
        <v>1</v>
      </c>
      <c r="AP147" s="28"/>
      <c r="AQ147" s="28"/>
      <c r="AR147" s="28"/>
      <c r="AS147" s="28"/>
      <c r="AT147" s="28"/>
      <c r="AU147" s="28"/>
      <c r="AV147" s="28"/>
      <c r="AW147" s="77"/>
      <c r="BI147" s="76">
        <v>1</v>
      </c>
      <c r="BJ147" s="28"/>
      <c r="BK147" s="28"/>
      <c r="BL147" s="28"/>
      <c r="BM147" s="28"/>
      <c r="BN147" s="28"/>
      <c r="BO147" s="28"/>
      <c r="BP147" s="28"/>
      <c r="BQ147" s="28"/>
      <c r="BR147" s="28"/>
      <c r="BS147" s="77"/>
    </row>
    <row r="148" spans="4:71" x14ac:dyDescent="0.2">
      <c r="D148" s="76">
        <v>2</v>
      </c>
      <c r="E148" s="28"/>
      <c r="F148" s="28"/>
      <c r="G148" s="28"/>
      <c r="H148" s="28"/>
      <c r="I148" s="28"/>
      <c r="J148" s="28"/>
      <c r="K148" s="77"/>
      <c r="M148" s="76">
        <v>2</v>
      </c>
      <c r="N148" s="28"/>
      <c r="O148" s="28"/>
      <c r="P148" s="28"/>
      <c r="Q148" s="28"/>
      <c r="R148" s="28"/>
      <c r="S148" s="28"/>
      <c r="T148" s="77"/>
      <c r="V148" s="76">
        <v>2</v>
      </c>
      <c r="W148" s="28"/>
      <c r="X148" s="28"/>
      <c r="Y148" s="28"/>
      <c r="Z148" s="28"/>
      <c r="AA148" s="28"/>
      <c r="AB148" s="28"/>
      <c r="AC148" s="77"/>
      <c r="AE148" s="76">
        <v>2</v>
      </c>
      <c r="AF148" s="28"/>
      <c r="AG148" s="28"/>
      <c r="AH148" s="28"/>
      <c r="AI148" s="28"/>
      <c r="AJ148" s="28"/>
      <c r="AK148" s="28"/>
      <c r="AL148" s="77"/>
      <c r="AO148" s="76">
        <v>2</v>
      </c>
      <c r="AP148" s="28"/>
      <c r="AQ148" s="28"/>
      <c r="AR148" s="28"/>
      <c r="AS148" s="28"/>
      <c r="AT148" s="28"/>
      <c r="AU148" s="28"/>
      <c r="AV148" s="28"/>
      <c r="AW148" s="77"/>
      <c r="BI148" s="76">
        <v>2</v>
      </c>
      <c r="BJ148" s="28"/>
      <c r="BK148" s="28"/>
      <c r="BL148" s="28"/>
      <c r="BM148" s="28"/>
      <c r="BN148" s="28"/>
      <c r="BO148" s="28"/>
      <c r="BP148" s="28"/>
      <c r="BQ148" s="28"/>
      <c r="BR148" s="28"/>
      <c r="BS148" s="77"/>
    </row>
    <row r="149" spans="4:71" x14ac:dyDescent="0.2">
      <c r="D149" s="76">
        <v>3</v>
      </c>
      <c r="E149" s="28"/>
      <c r="F149" s="28"/>
      <c r="G149" s="28"/>
      <c r="H149" s="28"/>
      <c r="I149" s="28"/>
      <c r="J149" s="28"/>
      <c r="K149" s="77"/>
      <c r="M149" s="76">
        <v>3</v>
      </c>
      <c r="N149" s="28"/>
      <c r="O149" s="28"/>
      <c r="P149" s="28"/>
      <c r="Q149" s="28"/>
      <c r="R149" s="28"/>
      <c r="S149" s="28"/>
      <c r="T149" s="77"/>
      <c r="V149" s="76">
        <v>3</v>
      </c>
      <c r="W149" s="28"/>
      <c r="X149" s="28"/>
      <c r="Y149" s="28"/>
      <c r="Z149" s="28"/>
      <c r="AA149" s="28"/>
      <c r="AB149" s="28"/>
      <c r="AC149" s="77"/>
      <c r="AE149" s="76">
        <v>3</v>
      </c>
      <c r="AF149" s="28"/>
      <c r="AG149" s="28"/>
      <c r="AH149" s="28"/>
      <c r="AI149" s="28"/>
      <c r="AJ149" s="28"/>
      <c r="AK149" s="28"/>
      <c r="AL149" s="77"/>
      <c r="AO149" s="76">
        <v>3</v>
      </c>
      <c r="AP149" s="28"/>
      <c r="AQ149" s="28"/>
      <c r="AR149" s="28"/>
      <c r="AS149" s="28"/>
      <c r="AT149" s="28"/>
      <c r="AU149" s="28"/>
      <c r="AV149" s="28"/>
      <c r="AW149" s="77"/>
      <c r="BI149" s="76">
        <v>3</v>
      </c>
      <c r="BJ149" s="28"/>
      <c r="BK149" s="28"/>
      <c r="BL149" s="28"/>
      <c r="BM149" s="28"/>
      <c r="BN149" s="28"/>
      <c r="BO149" s="28"/>
      <c r="BP149" s="28"/>
      <c r="BQ149" s="28"/>
      <c r="BR149" s="28"/>
      <c r="BS149" s="77"/>
    </row>
    <row r="150" spans="4:71" x14ac:dyDescent="0.2">
      <c r="D150" s="76">
        <v>4</v>
      </c>
      <c r="E150" s="28"/>
      <c r="F150" s="28"/>
      <c r="G150" s="28"/>
      <c r="H150" s="28"/>
      <c r="I150" s="28"/>
      <c r="J150" s="28"/>
      <c r="K150" s="77"/>
      <c r="M150" s="76">
        <v>4</v>
      </c>
      <c r="N150" s="28"/>
      <c r="O150" s="28"/>
      <c r="P150" s="28"/>
      <c r="Q150" s="28"/>
      <c r="R150" s="28"/>
      <c r="S150" s="28"/>
      <c r="T150" s="77"/>
      <c r="V150" s="76">
        <v>4</v>
      </c>
      <c r="W150" s="28"/>
      <c r="X150" s="28"/>
      <c r="Y150" s="28"/>
      <c r="Z150" s="28"/>
      <c r="AA150" s="28"/>
      <c r="AB150" s="28"/>
      <c r="AC150" s="77"/>
      <c r="AE150" s="76">
        <v>4</v>
      </c>
      <c r="AF150" s="28"/>
      <c r="AG150" s="28"/>
      <c r="AH150" s="28"/>
      <c r="AI150" s="28"/>
      <c r="AJ150" s="28"/>
      <c r="AK150" s="28"/>
      <c r="AL150" s="77"/>
      <c r="AO150" s="76">
        <v>4</v>
      </c>
      <c r="AP150" s="28"/>
      <c r="AQ150" s="28"/>
      <c r="AR150" s="28"/>
      <c r="AS150" s="28"/>
      <c r="AT150" s="28"/>
      <c r="AU150" s="28"/>
      <c r="AV150" s="28"/>
      <c r="AW150" s="77"/>
      <c r="BI150" s="76">
        <v>4</v>
      </c>
      <c r="BJ150" s="28"/>
      <c r="BK150" s="28"/>
      <c r="BL150" s="28"/>
      <c r="BM150" s="28"/>
      <c r="BN150" s="28"/>
      <c r="BO150" s="28"/>
      <c r="BP150" s="28"/>
      <c r="BQ150" s="28"/>
      <c r="BR150" s="28"/>
      <c r="BS150" s="77"/>
    </row>
    <row r="151" spans="4:71" x14ac:dyDescent="0.2">
      <c r="D151" s="76">
        <v>5</v>
      </c>
      <c r="E151" s="28"/>
      <c r="F151" s="28"/>
      <c r="G151" s="28"/>
      <c r="H151" s="28"/>
      <c r="I151" s="28"/>
      <c r="J151" s="28"/>
      <c r="K151" s="77"/>
      <c r="M151" s="76">
        <v>5</v>
      </c>
      <c r="N151" s="28"/>
      <c r="O151" s="28"/>
      <c r="P151" s="28"/>
      <c r="Q151" s="28"/>
      <c r="R151" s="28"/>
      <c r="S151" s="28"/>
      <c r="T151" s="77"/>
      <c r="V151" s="76">
        <v>5</v>
      </c>
      <c r="W151" s="28"/>
      <c r="X151" s="28"/>
      <c r="Y151" s="28"/>
      <c r="Z151" s="28"/>
      <c r="AA151" s="28"/>
      <c r="AB151" s="28"/>
      <c r="AC151" s="77"/>
      <c r="AE151" s="76">
        <v>5</v>
      </c>
      <c r="AF151" s="28"/>
      <c r="AG151" s="28"/>
      <c r="AH151" s="28"/>
      <c r="AI151" s="28"/>
      <c r="AJ151" s="28"/>
      <c r="AK151" s="28"/>
      <c r="AL151" s="77"/>
      <c r="AO151" s="76">
        <v>5</v>
      </c>
      <c r="AP151" s="28"/>
      <c r="AQ151" s="28"/>
      <c r="AR151" s="28"/>
      <c r="AS151" s="28"/>
      <c r="AT151" s="28"/>
      <c r="AU151" s="28"/>
      <c r="AV151" s="28"/>
      <c r="AW151" s="77"/>
      <c r="BI151" s="76">
        <v>5</v>
      </c>
      <c r="BJ151" s="28"/>
      <c r="BK151" s="28"/>
      <c r="BL151" s="28"/>
      <c r="BM151" s="28"/>
      <c r="BN151" s="28"/>
      <c r="BO151" s="28"/>
      <c r="BP151" s="28"/>
      <c r="BQ151" s="28"/>
      <c r="BR151" s="28"/>
      <c r="BS151" s="77"/>
    </row>
    <row r="152" spans="4:71" x14ac:dyDescent="0.2">
      <c r="D152" s="76">
        <v>6</v>
      </c>
      <c r="E152" s="28"/>
      <c r="F152" s="28"/>
      <c r="G152" s="28"/>
      <c r="H152" s="28"/>
      <c r="I152" s="28"/>
      <c r="J152" s="28"/>
      <c r="K152" s="77"/>
      <c r="M152" s="76">
        <v>6</v>
      </c>
      <c r="N152" s="28"/>
      <c r="O152" s="28"/>
      <c r="P152" s="28"/>
      <c r="Q152" s="28"/>
      <c r="R152" s="28"/>
      <c r="S152" s="28"/>
      <c r="T152" s="77"/>
      <c r="V152" s="76">
        <v>6</v>
      </c>
      <c r="W152" s="28"/>
      <c r="X152" s="28"/>
      <c r="Y152" s="28"/>
      <c r="Z152" s="28"/>
      <c r="AA152" s="28"/>
      <c r="AB152" s="28"/>
      <c r="AC152" s="77"/>
      <c r="AE152" s="76">
        <v>6</v>
      </c>
      <c r="AF152" s="28"/>
      <c r="AG152" s="28"/>
      <c r="AH152" s="28"/>
      <c r="AI152" s="28"/>
      <c r="AJ152" s="28"/>
      <c r="AK152" s="28"/>
      <c r="AL152" s="77"/>
      <c r="AO152" s="76">
        <v>6</v>
      </c>
      <c r="AP152" s="28"/>
      <c r="AQ152" s="28"/>
      <c r="AR152" s="28"/>
      <c r="AS152" s="28"/>
      <c r="AT152" s="28"/>
      <c r="AU152" s="28"/>
      <c r="AV152" s="28"/>
      <c r="AW152" s="77"/>
      <c r="BI152" s="76">
        <v>6</v>
      </c>
      <c r="BJ152" s="28"/>
      <c r="BK152" s="28"/>
      <c r="BL152" s="28"/>
      <c r="BM152" s="28"/>
      <c r="BN152" s="28"/>
      <c r="BO152" s="28"/>
      <c r="BP152" s="28"/>
      <c r="BQ152" s="28"/>
      <c r="BR152" s="28"/>
      <c r="BS152" s="77"/>
    </row>
    <row r="153" spans="4:71" x14ac:dyDescent="0.2">
      <c r="D153" s="76">
        <v>7</v>
      </c>
      <c r="E153" s="28"/>
      <c r="F153" s="28"/>
      <c r="G153" s="28"/>
      <c r="H153" s="28"/>
      <c r="I153" s="28"/>
      <c r="J153" s="28"/>
      <c r="K153" s="77"/>
      <c r="M153" s="76">
        <v>7</v>
      </c>
      <c r="N153" s="28"/>
      <c r="O153" s="28"/>
      <c r="P153" s="28"/>
      <c r="Q153" s="28"/>
      <c r="R153" s="28"/>
      <c r="S153" s="28"/>
      <c r="T153" s="77"/>
      <c r="V153" s="76">
        <v>7</v>
      </c>
      <c r="W153" s="28"/>
      <c r="X153" s="28"/>
      <c r="Y153" s="28"/>
      <c r="Z153" s="28"/>
      <c r="AA153" s="28"/>
      <c r="AB153" s="28"/>
      <c r="AC153" s="77"/>
      <c r="AE153" s="76">
        <v>7</v>
      </c>
      <c r="AF153" s="28"/>
      <c r="AG153" s="28"/>
      <c r="AH153" s="28"/>
      <c r="AI153" s="28"/>
      <c r="AJ153" s="28"/>
      <c r="AK153" s="28"/>
      <c r="AL153" s="77"/>
      <c r="AO153" s="76">
        <v>7</v>
      </c>
      <c r="AP153" s="28"/>
      <c r="AQ153" s="28"/>
      <c r="AR153" s="28"/>
      <c r="AS153" s="28"/>
      <c r="AT153" s="28"/>
      <c r="AU153" s="28"/>
      <c r="AV153" s="28"/>
      <c r="AW153" s="77"/>
      <c r="BI153" s="76">
        <v>7</v>
      </c>
      <c r="BJ153" s="28"/>
      <c r="BK153" s="28"/>
      <c r="BL153" s="28"/>
      <c r="BM153" s="28"/>
      <c r="BN153" s="28"/>
      <c r="BO153" s="28"/>
      <c r="BP153" s="28"/>
      <c r="BQ153" s="28"/>
      <c r="BR153" s="28"/>
      <c r="BS153" s="77"/>
    </row>
    <row r="154" spans="4:71" x14ac:dyDescent="0.2">
      <c r="D154" s="76">
        <v>8</v>
      </c>
      <c r="E154" s="28"/>
      <c r="F154" s="28"/>
      <c r="G154" s="28"/>
      <c r="H154" s="28"/>
      <c r="I154" s="28"/>
      <c r="J154" s="28"/>
      <c r="K154" s="77"/>
      <c r="M154" s="76">
        <v>8</v>
      </c>
      <c r="N154" s="28"/>
      <c r="O154" s="28"/>
      <c r="P154" s="28"/>
      <c r="Q154" s="28"/>
      <c r="R154" s="28"/>
      <c r="S154" s="28"/>
      <c r="T154" s="77"/>
      <c r="V154" s="76">
        <v>8</v>
      </c>
      <c r="W154" s="28"/>
      <c r="X154" s="28"/>
      <c r="Y154" s="28"/>
      <c r="Z154" s="28"/>
      <c r="AA154" s="28"/>
      <c r="AB154" s="28"/>
      <c r="AC154" s="77"/>
      <c r="AE154" s="76">
        <v>8</v>
      </c>
      <c r="AF154" s="28"/>
      <c r="AG154" s="28"/>
      <c r="AH154" s="28"/>
      <c r="AI154" s="28"/>
      <c r="AJ154" s="28"/>
      <c r="AK154" s="28"/>
      <c r="AL154" s="77"/>
      <c r="AO154" s="76">
        <v>8</v>
      </c>
      <c r="AP154" s="28"/>
      <c r="AQ154" s="28"/>
      <c r="AR154" s="28"/>
      <c r="AS154" s="28"/>
      <c r="AT154" s="28"/>
      <c r="AU154" s="28"/>
      <c r="AV154" s="28"/>
      <c r="AW154" s="77"/>
      <c r="BI154" s="76">
        <v>8</v>
      </c>
      <c r="BJ154" s="28"/>
      <c r="BK154" s="28"/>
      <c r="BL154" s="28"/>
      <c r="BM154" s="28"/>
      <c r="BN154" s="28"/>
      <c r="BO154" s="28"/>
      <c r="BP154" s="28"/>
      <c r="BQ154" s="28"/>
      <c r="BR154" s="28"/>
      <c r="BS154" s="77"/>
    </row>
    <row r="155" spans="4:71" x14ac:dyDescent="0.2">
      <c r="D155" s="76">
        <v>9</v>
      </c>
      <c r="E155" s="28"/>
      <c r="F155" s="28"/>
      <c r="G155" s="28"/>
      <c r="H155" s="28"/>
      <c r="I155" s="28"/>
      <c r="J155" s="28"/>
      <c r="K155" s="77"/>
      <c r="M155" s="76">
        <v>9</v>
      </c>
      <c r="N155" s="28"/>
      <c r="O155" s="28"/>
      <c r="P155" s="28"/>
      <c r="Q155" s="28"/>
      <c r="R155" s="28"/>
      <c r="S155" s="28"/>
      <c r="T155" s="77"/>
      <c r="V155" s="76">
        <v>9</v>
      </c>
      <c r="W155" s="28"/>
      <c r="X155" s="28"/>
      <c r="Y155" s="28"/>
      <c r="Z155" s="28"/>
      <c r="AA155" s="28"/>
      <c r="AB155" s="28"/>
      <c r="AC155" s="77"/>
      <c r="AE155" s="76">
        <v>9</v>
      </c>
      <c r="AF155" s="28"/>
      <c r="AG155" s="28"/>
      <c r="AH155" s="28"/>
      <c r="AI155" s="28"/>
      <c r="AJ155" s="28"/>
      <c r="AK155" s="28"/>
      <c r="AL155" s="77"/>
      <c r="AO155" s="76">
        <v>9</v>
      </c>
      <c r="AP155" s="28"/>
      <c r="AQ155" s="28"/>
      <c r="AR155" s="28"/>
      <c r="AS155" s="28"/>
      <c r="AT155" s="28"/>
      <c r="AU155" s="28"/>
      <c r="AV155" s="28"/>
      <c r="AW155" s="77"/>
      <c r="BI155" s="76">
        <v>9</v>
      </c>
      <c r="BJ155" s="28"/>
      <c r="BK155" s="28"/>
      <c r="BL155" s="28"/>
      <c r="BM155" s="28"/>
      <c r="BN155" s="28"/>
      <c r="BO155" s="28"/>
      <c r="BP155" s="28"/>
      <c r="BQ155" s="28"/>
      <c r="BR155" s="28"/>
      <c r="BS155" s="77"/>
    </row>
    <row r="156" spans="4:71" x14ac:dyDescent="0.2">
      <c r="D156" s="76">
        <v>10</v>
      </c>
      <c r="E156" s="28"/>
      <c r="F156" s="28"/>
      <c r="G156" s="28"/>
      <c r="H156" s="28"/>
      <c r="I156" s="28"/>
      <c r="J156" s="28"/>
      <c r="K156" s="77"/>
      <c r="M156" s="76">
        <v>10</v>
      </c>
      <c r="N156" s="28"/>
      <c r="O156" s="28"/>
      <c r="P156" s="28"/>
      <c r="Q156" s="28"/>
      <c r="R156" s="28"/>
      <c r="S156" s="28"/>
      <c r="T156" s="77"/>
      <c r="V156" s="76">
        <v>10</v>
      </c>
      <c r="W156" s="28"/>
      <c r="X156" s="28"/>
      <c r="Y156" s="28"/>
      <c r="Z156" s="28"/>
      <c r="AA156" s="28"/>
      <c r="AB156" s="28"/>
      <c r="AC156" s="77"/>
      <c r="AE156" s="76">
        <v>10</v>
      </c>
      <c r="AF156" s="28"/>
      <c r="AG156" s="28"/>
      <c r="AH156" s="28"/>
      <c r="AI156" s="28"/>
      <c r="AJ156" s="28"/>
      <c r="AK156" s="28"/>
      <c r="AL156" s="77"/>
      <c r="AO156" s="76">
        <v>10</v>
      </c>
      <c r="AP156" s="28"/>
      <c r="AQ156" s="28"/>
      <c r="AR156" s="28"/>
      <c r="AS156" s="28"/>
      <c r="AT156" s="28"/>
      <c r="AU156" s="28"/>
      <c r="AV156" s="28"/>
      <c r="AW156" s="77"/>
      <c r="BI156" s="76">
        <v>10</v>
      </c>
      <c r="BJ156" s="28"/>
      <c r="BK156" s="28"/>
      <c r="BL156" s="28"/>
      <c r="BM156" s="28"/>
      <c r="BN156" s="28"/>
      <c r="BO156" s="28"/>
      <c r="BP156" s="28"/>
      <c r="BQ156" s="28"/>
      <c r="BR156" s="28"/>
      <c r="BS156" s="77"/>
    </row>
    <row r="157" spans="4:71" x14ac:dyDescent="0.2">
      <c r="D157" s="98" t="s">
        <v>87</v>
      </c>
      <c r="E157" s="100"/>
      <c r="F157" s="100"/>
      <c r="G157" s="100"/>
      <c r="H157" s="100"/>
      <c r="I157" s="100"/>
      <c r="J157" s="100"/>
      <c r="K157" s="100"/>
      <c r="M157" s="98" t="s">
        <v>87</v>
      </c>
      <c r="N157" s="100"/>
      <c r="O157" s="100"/>
      <c r="P157" s="100"/>
      <c r="Q157" s="100"/>
      <c r="R157" s="100"/>
      <c r="S157" s="100"/>
      <c r="T157" s="100"/>
      <c r="V157" s="98" t="s">
        <v>87</v>
      </c>
      <c r="W157" s="100"/>
      <c r="X157" s="100"/>
      <c r="Y157" s="100"/>
      <c r="Z157" s="100"/>
      <c r="AA157" s="100"/>
      <c r="AB157" s="100"/>
      <c r="AC157" s="100"/>
      <c r="AE157" s="98" t="s">
        <v>87</v>
      </c>
      <c r="AF157" s="100"/>
      <c r="AG157" s="100"/>
      <c r="AH157" s="100"/>
      <c r="AI157" s="100"/>
      <c r="AJ157" s="100"/>
      <c r="AK157" s="100"/>
      <c r="AL157" s="100"/>
      <c r="AO157" s="98" t="s">
        <v>87</v>
      </c>
      <c r="AP157" s="100"/>
      <c r="AQ157" s="100"/>
      <c r="AR157" s="100"/>
      <c r="AS157" s="100"/>
      <c r="AT157" s="100"/>
      <c r="AU157" s="100"/>
      <c r="AV157" s="100"/>
      <c r="AW157" s="100"/>
      <c r="BI157" s="98" t="s">
        <v>87</v>
      </c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</row>
    <row r="158" spans="4:71" x14ac:dyDescent="0.2">
      <c r="D158" s="76">
        <v>1</v>
      </c>
      <c r="E158" s="28"/>
      <c r="F158" s="28"/>
      <c r="G158" s="28"/>
      <c r="H158" s="28"/>
      <c r="I158" s="28"/>
      <c r="J158" s="28"/>
      <c r="K158" s="77"/>
      <c r="M158" s="76">
        <v>1</v>
      </c>
      <c r="N158" s="28"/>
      <c r="O158" s="28"/>
      <c r="P158" s="28"/>
      <c r="Q158" s="28"/>
      <c r="R158" s="28"/>
      <c r="S158" s="28"/>
      <c r="T158" s="77"/>
      <c r="V158" s="76">
        <v>1</v>
      </c>
      <c r="W158" s="28"/>
      <c r="X158" s="28"/>
      <c r="Y158" s="28"/>
      <c r="Z158" s="28"/>
      <c r="AA158" s="28"/>
      <c r="AB158" s="28"/>
      <c r="AC158" s="77"/>
      <c r="AE158" s="76">
        <v>1</v>
      </c>
      <c r="AF158" s="28"/>
      <c r="AG158" s="28"/>
      <c r="AH158" s="28"/>
      <c r="AI158" s="28"/>
      <c r="AJ158" s="28"/>
      <c r="AK158" s="28"/>
      <c r="AL158" s="77"/>
      <c r="AO158" s="76">
        <v>1</v>
      </c>
      <c r="AP158" s="28"/>
      <c r="AQ158" s="28"/>
      <c r="AR158" s="28"/>
      <c r="AS158" s="28"/>
      <c r="AT158" s="28"/>
      <c r="AU158" s="28"/>
      <c r="AV158" s="28"/>
      <c r="AW158" s="77"/>
      <c r="BI158" s="76">
        <v>1</v>
      </c>
      <c r="BJ158" s="28"/>
      <c r="BK158" s="28"/>
      <c r="BL158" s="28"/>
      <c r="BM158" s="28"/>
      <c r="BN158" s="28"/>
      <c r="BO158" s="28"/>
      <c r="BP158" s="28"/>
      <c r="BQ158" s="28"/>
      <c r="BR158" s="28"/>
      <c r="BS158" s="77"/>
    </row>
    <row r="159" spans="4:71" x14ac:dyDescent="0.2">
      <c r="D159" s="76">
        <v>2</v>
      </c>
      <c r="E159" s="28"/>
      <c r="F159" s="28"/>
      <c r="G159" s="28"/>
      <c r="H159" s="28"/>
      <c r="I159" s="28"/>
      <c r="J159" s="28"/>
      <c r="K159" s="77"/>
      <c r="M159" s="76">
        <v>2</v>
      </c>
      <c r="N159" s="28"/>
      <c r="O159" s="28"/>
      <c r="P159" s="28"/>
      <c r="Q159" s="28"/>
      <c r="R159" s="28"/>
      <c r="S159" s="28"/>
      <c r="T159" s="77"/>
      <c r="V159" s="76">
        <v>2</v>
      </c>
      <c r="W159" s="28"/>
      <c r="X159" s="28"/>
      <c r="Y159" s="28"/>
      <c r="Z159" s="28"/>
      <c r="AA159" s="28"/>
      <c r="AB159" s="28"/>
      <c r="AC159" s="77"/>
      <c r="AE159" s="76">
        <v>2</v>
      </c>
      <c r="AF159" s="28"/>
      <c r="AG159" s="28"/>
      <c r="AH159" s="28"/>
      <c r="AI159" s="28"/>
      <c r="AJ159" s="28"/>
      <c r="AK159" s="28"/>
      <c r="AL159" s="77"/>
      <c r="AO159" s="76">
        <v>2</v>
      </c>
      <c r="AP159" s="28"/>
      <c r="AQ159" s="28"/>
      <c r="AR159" s="28"/>
      <c r="AS159" s="28"/>
      <c r="AT159" s="28"/>
      <c r="AU159" s="28"/>
      <c r="AV159" s="28"/>
      <c r="AW159" s="77"/>
      <c r="BI159" s="76">
        <v>2</v>
      </c>
      <c r="BJ159" s="28"/>
      <c r="BK159" s="28"/>
      <c r="BL159" s="28"/>
      <c r="BM159" s="28"/>
      <c r="BN159" s="28"/>
      <c r="BO159" s="28"/>
      <c r="BP159" s="28"/>
      <c r="BQ159" s="28"/>
      <c r="BR159" s="28"/>
      <c r="BS159" s="77"/>
    </row>
    <row r="160" spans="4:71" x14ac:dyDescent="0.2">
      <c r="D160" s="76">
        <v>3</v>
      </c>
      <c r="E160" s="28"/>
      <c r="F160" s="28"/>
      <c r="G160" s="28"/>
      <c r="H160" s="28"/>
      <c r="I160" s="28"/>
      <c r="J160" s="28"/>
      <c r="K160" s="77"/>
      <c r="M160" s="76">
        <v>3</v>
      </c>
      <c r="N160" s="28"/>
      <c r="O160" s="28"/>
      <c r="P160" s="28"/>
      <c r="Q160" s="28"/>
      <c r="R160" s="28"/>
      <c r="S160" s="28"/>
      <c r="T160" s="77"/>
      <c r="V160" s="76">
        <v>3</v>
      </c>
      <c r="W160" s="28"/>
      <c r="X160" s="28"/>
      <c r="Y160" s="28"/>
      <c r="Z160" s="28"/>
      <c r="AA160" s="28"/>
      <c r="AB160" s="28"/>
      <c r="AC160" s="77"/>
      <c r="AE160" s="76">
        <v>3</v>
      </c>
      <c r="AF160" s="28"/>
      <c r="AG160" s="28"/>
      <c r="AH160" s="28"/>
      <c r="AI160" s="28"/>
      <c r="AJ160" s="28"/>
      <c r="AK160" s="28"/>
      <c r="AL160" s="77"/>
      <c r="AO160" s="76">
        <v>3</v>
      </c>
      <c r="AP160" s="28"/>
      <c r="AQ160" s="28"/>
      <c r="AR160" s="28"/>
      <c r="AS160" s="28"/>
      <c r="AT160" s="28"/>
      <c r="AU160" s="28"/>
      <c r="AV160" s="28"/>
      <c r="AW160" s="77"/>
      <c r="BI160" s="76">
        <v>3</v>
      </c>
      <c r="BJ160" s="28"/>
      <c r="BK160" s="28"/>
      <c r="BL160" s="28"/>
      <c r="BM160" s="28"/>
      <c r="BN160" s="28"/>
      <c r="BO160" s="28"/>
      <c r="BP160" s="28"/>
      <c r="BQ160" s="28"/>
      <c r="BR160" s="28"/>
      <c r="BS160" s="77"/>
    </row>
    <row r="161" spans="4:71" x14ac:dyDescent="0.2">
      <c r="D161" s="76">
        <v>4</v>
      </c>
      <c r="E161" s="28"/>
      <c r="F161" s="28"/>
      <c r="G161" s="28"/>
      <c r="H161" s="28"/>
      <c r="I161" s="28"/>
      <c r="J161" s="28"/>
      <c r="K161" s="77"/>
      <c r="M161" s="76">
        <v>4</v>
      </c>
      <c r="N161" s="28"/>
      <c r="O161" s="28"/>
      <c r="P161" s="28"/>
      <c r="Q161" s="28"/>
      <c r="R161" s="28"/>
      <c r="S161" s="28"/>
      <c r="T161" s="77"/>
      <c r="V161" s="76">
        <v>4</v>
      </c>
      <c r="W161" s="28"/>
      <c r="X161" s="28"/>
      <c r="Y161" s="28"/>
      <c r="Z161" s="28"/>
      <c r="AA161" s="28"/>
      <c r="AB161" s="28"/>
      <c r="AC161" s="77"/>
      <c r="AE161" s="76">
        <v>4</v>
      </c>
      <c r="AF161" s="28"/>
      <c r="AG161" s="28"/>
      <c r="AH161" s="28"/>
      <c r="AI161" s="28"/>
      <c r="AJ161" s="28"/>
      <c r="AK161" s="28"/>
      <c r="AL161" s="77"/>
      <c r="AO161" s="76">
        <v>4</v>
      </c>
      <c r="AP161" s="28"/>
      <c r="AQ161" s="28"/>
      <c r="AR161" s="28"/>
      <c r="AS161" s="28"/>
      <c r="AT161" s="28"/>
      <c r="AU161" s="28"/>
      <c r="AV161" s="28"/>
      <c r="AW161" s="77"/>
      <c r="BI161" s="76">
        <v>4</v>
      </c>
      <c r="BJ161" s="28"/>
      <c r="BK161" s="28"/>
      <c r="BL161" s="28"/>
      <c r="BM161" s="28"/>
      <c r="BN161" s="28"/>
      <c r="BO161" s="28"/>
      <c r="BP161" s="28"/>
      <c r="BQ161" s="28"/>
      <c r="BR161" s="28"/>
      <c r="BS161" s="77"/>
    </row>
    <row r="162" spans="4:71" x14ac:dyDescent="0.2">
      <c r="D162" s="76">
        <v>5</v>
      </c>
      <c r="E162" s="28"/>
      <c r="F162" s="28"/>
      <c r="G162" s="28"/>
      <c r="H162" s="28"/>
      <c r="I162" s="28"/>
      <c r="J162" s="28"/>
      <c r="K162" s="77"/>
      <c r="M162" s="76">
        <v>5</v>
      </c>
      <c r="N162" s="28"/>
      <c r="O162" s="28"/>
      <c r="P162" s="28"/>
      <c r="Q162" s="28"/>
      <c r="R162" s="28"/>
      <c r="S162" s="28"/>
      <c r="T162" s="77"/>
      <c r="V162" s="76">
        <v>5</v>
      </c>
      <c r="W162" s="28"/>
      <c r="X162" s="28"/>
      <c r="Y162" s="28"/>
      <c r="Z162" s="28"/>
      <c r="AA162" s="28"/>
      <c r="AB162" s="28"/>
      <c r="AC162" s="77"/>
      <c r="AE162" s="76">
        <v>5</v>
      </c>
      <c r="AF162" s="28"/>
      <c r="AG162" s="28"/>
      <c r="AH162" s="28"/>
      <c r="AI162" s="28"/>
      <c r="AJ162" s="28"/>
      <c r="AK162" s="28"/>
      <c r="AL162" s="77"/>
      <c r="AO162" s="76">
        <v>5</v>
      </c>
      <c r="AP162" s="28"/>
      <c r="AQ162" s="28"/>
      <c r="AR162" s="28"/>
      <c r="AS162" s="28"/>
      <c r="AT162" s="28"/>
      <c r="AU162" s="28"/>
      <c r="AV162" s="28"/>
      <c r="AW162" s="77"/>
      <c r="BI162" s="76">
        <v>5</v>
      </c>
      <c r="BJ162" s="28"/>
      <c r="BK162" s="28"/>
      <c r="BL162" s="28"/>
      <c r="BM162" s="28"/>
      <c r="BN162" s="28"/>
      <c r="BO162" s="28"/>
      <c r="BP162" s="28"/>
      <c r="BQ162" s="28"/>
      <c r="BR162" s="28"/>
      <c r="BS162" s="77"/>
    </row>
    <row r="163" spans="4:71" x14ac:dyDescent="0.2">
      <c r="D163" s="76">
        <v>6</v>
      </c>
      <c r="E163" s="28"/>
      <c r="F163" s="28"/>
      <c r="G163" s="28"/>
      <c r="H163" s="28"/>
      <c r="I163" s="28"/>
      <c r="J163" s="28"/>
      <c r="K163" s="77"/>
      <c r="M163" s="76">
        <v>6</v>
      </c>
      <c r="N163" s="28"/>
      <c r="O163" s="28"/>
      <c r="P163" s="28"/>
      <c r="Q163" s="28"/>
      <c r="R163" s="28"/>
      <c r="S163" s="28"/>
      <c r="T163" s="77"/>
      <c r="V163" s="76">
        <v>6</v>
      </c>
      <c r="W163" s="28"/>
      <c r="X163" s="28"/>
      <c r="Y163" s="28"/>
      <c r="Z163" s="28"/>
      <c r="AA163" s="28"/>
      <c r="AB163" s="28"/>
      <c r="AC163" s="77"/>
      <c r="AE163" s="76">
        <v>6</v>
      </c>
      <c r="AF163" s="28"/>
      <c r="AG163" s="28"/>
      <c r="AH163" s="28"/>
      <c r="AI163" s="28"/>
      <c r="AJ163" s="28"/>
      <c r="AK163" s="28"/>
      <c r="AL163" s="77"/>
      <c r="AO163" s="76">
        <v>6</v>
      </c>
      <c r="AP163" s="28"/>
      <c r="AQ163" s="28"/>
      <c r="AR163" s="28"/>
      <c r="AS163" s="28"/>
      <c r="AT163" s="28"/>
      <c r="AU163" s="28"/>
      <c r="AV163" s="28"/>
      <c r="AW163" s="77"/>
      <c r="BI163" s="76">
        <v>6</v>
      </c>
      <c r="BJ163" s="28"/>
      <c r="BK163" s="28"/>
      <c r="BL163" s="28"/>
      <c r="BM163" s="28"/>
      <c r="BN163" s="28"/>
      <c r="BO163" s="28"/>
      <c r="BP163" s="28"/>
      <c r="BQ163" s="28"/>
      <c r="BR163" s="28"/>
      <c r="BS163" s="77"/>
    </row>
    <row r="164" spans="4:71" x14ac:dyDescent="0.2">
      <c r="D164" s="76">
        <v>7</v>
      </c>
      <c r="E164" s="28"/>
      <c r="F164" s="28"/>
      <c r="G164" s="28"/>
      <c r="H164" s="28"/>
      <c r="I164" s="28"/>
      <c r="J164" s="28"/>
      <c r="K164" s="77"/>
      <c r="M164" s="76">
        <v>7</v>
      </c>
      <c r="N164" s="28"/>
      <c r="O164" s="28"/>
      <c r="P164" s="28"/>
      <c r="Q164" s="28"/>
      <c r="R164" s="28"/>
      <c r="S164" s="28"/>
      <c r="T164" s="77"/>
      <c r="V164" s="76">
        <v>7</v>
      </c>
      <c r="W164" s="28"/>
      <c r="X164" s="28"/>
      <c r="Y164" s="28"/>
      <c r="Z164" s="28"/>
      <c r="AA164" s="28"/>
      <c r="AB164" s="28"/>
      <c r="AC164" s="77"/>
      <c r="AE164" s="76">
        <v>7</v>
      </c>
      <c r="AF164" s="28"/>
      <c r="AG164" s="28"/>
      <c r="AH164" s="28"/>
      <c r="AI164" s="28"/>
      <c r="AJ164" s="28"/>
      <c r="AK164" s="28"/>
      <c r="AL164" s="77"/>
      <c r="AO164" s="76">
        <v>7</v>
      </c>
      <c r="AP164" s="28"/>
      <c r="AQ164" s="28"/>
      <c r="AR164" s="28"/>
      <c r="AS164" s="28"/>
      <c r="AT164" s="28"/>
      <c r="AU164" s="28"/>
      <c r="AV164" s="28"/>
      <c r="AW164" s="77"/>
      <c r="BI164" s="76">
        <v>7</v>
      </c>
      <c r="BJ164" s="28"/>
      <c r="BK164" s="28"/>
      <c r="BL164" s="28"/>
      <c r="BM164" s="28"/>
      <c r="BN164" s="28"/>
      <c r="BO164" s="28"/>
      <c r="BP164" s="28"/>
      <c r="BQ164" s="28"/>
      <c r="BR164" s="28"/>
      <c r="BS164" s="77"/>
    </row>
    <row r="165" spans="4:71" x14ac:dyDescent="0.2">
      <c r="D165" s="76">
        <v>8</v>
      </c>
      <c r="E165" s="28"/>
      <c r="F165" s="28"/>
      <c r="G165" s="28"/>
      <c r="H165" s="28"/>
      <c r="I165" s="28"/>
      <c r="J165" s="28"/>
      <c r="K165" s="77"/>
      <c r="M165" s="76">
        <v>8</v>
      </c>
      <c r="N165" s="28"/>
      <c r="O165" s="28"/>
      <c r="P165" s="28"/>
      <c r="Q165" s="28"/>
      <c r="R165" s="28"/>
      <c r="S165" s="28"/>
      <c r="T165" s="77"/>
      <c r="V165" s="76">
        <v>8</v>
      </c>
      <c r="W165" s="28"/>
      <c r="X165" s="28"/>
      <c r="Y165" s="28"/>
      <c r="Z165" s="28"/>
      <c r="AA165" s="28"/>
      <c r="AB165" s="28"/>
      <c r="AC165" s="77"/>
      <c r="AE165" s="76">
        <v>8</v>
      </c>
      <c r="AF165" s="28"/>
      <c r="AG165" s="28"/>
      <c r="AH165" s="28"/>
      <c r="AI165" s="28"/>
      <c r="AJ165" s="28"/>
      <c r="AK165" s="28"/>
      <c r="AL165" s="77"/>
      <c r="AO165" s="76">
        <v>8</v>
      </c>
      <c r="AP165" s="28"/>
      <c r="AQ165" s="28"/>
      <c r="AR165" s="28"/>
      <c r="AS165" s="28"/>
      <c r="AT165" s="28"/>
      <c r="AU165" s="28"/>
      <c r="AV165" s="28"/>
      <c r="AW165" s="77"/>
      <c r="BI165" s="76">
        <v>8</v>
      </c>
      <c r="BJ165" s="28"/>
      <c r="BK165" s="28"/>
      <c r="BL165" s="28"/>
      <c r="BM165" s="28"/>
      <c r="BN165" s="28"/>
      <c r="BO165" s="28"/>
      <c r="BP165" s="28"/>
      <c r="BQ165" s="28"/>
      <c r="BR165" s="28"/>
      <c r="BS165" s="77"/>
    </row>
    <row r="166" spans="4:71" x14ac:dyDescent="0.2">
      <c r="D166" s="76">
        <v>9</v>
      </c>
      <c r="E166" s="28"/>
      <c r="F166" s="28"/>
      <c r="G166" s="28"/>
      <c r="H166" s="28"/>
      <c r="I166" s="28"/>
      <c r="J166" s="28"/>
      <c r="K166" s="77"/>
      <c r="M166" s="76">
        <v>9</v>
      </c>
      <c r="N166" s="28"/>
      <c r="O166" s="28"/>
      <c r="P166" s="28"/>
      <c r="Q166" s="28"/>
      <c r="R166" s="28"/>
      <c r="S166" s="28"/>
      <c r="T166" s="77"/>
      <c r="V166" s="76">
        <v>9</v>
      </c>
      <c r="W166" s="28"/>
      <c r="X166" s="28"/>
      <c r="Y166" s="28"/>
      <c r="Z166" s="28"/>
      <c r="AA166" s="28"/>
      <c r="AB166" s="28"/>
      <c r="AC166" s="77"/>
      <c r="AE166" s="76">
        <v>9</v>
      </c>
      <c r="AF166" s="28"/>
      <c r="AG166" s="28"/>
      <c r="AH166" s="28"/>
      <c r="AI166" s="28"/>
      <c r="AJ166" s="28"/>
      <c r="AK166" s="28"/>
      <c r="AL166" s="77"/>
      <c r="AO166" s="76">
        <v>9</v>
      </c>
      <c r="AP166" s="28"/>
      <c r="AQ166" s="28"/>
      <c r="AR166" s="28"/>
      <c r="AS166" s="28"/>
      <c r="AT166" s="28"/>
      <c r="AU166" s="28"/>
      <c r="AV166" s="28"/>
      <c r="AW166" s="77"/>
      <c r="BI166" s="76">
        <v>9</v>
      </c>
      <c r="BJ166" s="28"/>
      <c r="BK166" s="28"/>
      <c r="BL166" s="28"/>
      <c r="BM166" s="28"/>
      <c r="BN166" s="28"/>
      <c r="BO166" s="28"/>
      <c r="BP166" s="28"/>
      <c r="BQ166" s="28"/>
      <c r="BR166" s="28"/>
      <c r="BS166" s="77"/>
    </row>
    <row r="167" spans="4:71" x14ac:dyDescent="0.2">
      <c r="D167" s="76">
        <v>10</v>
      </c>
      <c r="E167" s="28"/>
      <c r="F167" s="28"/>
      <c r="G167" s="28"/>
      <c r="H167" s="28"/>
      <c r="I167" s="28"/>
      <c r="J167" s="28"/>
      <c r="K167" s="77"/>
      <c r="M167" s="76">
        <v>10</v>
      </c>
      <c r="N167" s="28"/>
      <c r="O167" s="28"/>
      <c r="P167" s="28"/>
      <c r="Q167" s="28"/>
      <c r="R167" s="28"/>
      <c r="S167" s="28"/>
      <c r="T167" s="77"/>
      <c r="V167" s="76">
        <v>10</v>
      </c>
      <c r="W167" s="28"/>
      <c r="X167" s="28"/>
      <c r="Y167" s="28"/>
      <c r="Z167" s="28"/>
      <c r="AA167" s="28"/>
      <c r="AB167" s="28"/>
      <c r="AC167" s="77"/>
      <c r="AE167" s="76">
        <v>10</v>
      </c>
      <c r="AF167" s="28"/>
      <c r="AG167" s="28"/>
      <c r="AH167" s="28"/>
      <c r="AI167" s="28"/>
      <c r="AJ167" s="28"/>
      <c r="AK167" s="28"/>
      <c r="AL167" s="77"/>
      <c r="AO167" s="76">
        <v>10</v>
      </c>
      <c r="AP167" s="28"/>
      <c r="AQ167" s="28"/>
      <c r="AR167" s="28"/>
      <c r="AS167" s="28"/>
      <c r="AT167" s="28"/>
      <c r="AU167" s="28"/>
      <c r="AV167" s="28"/>
      <c r="AW167" s="77"/>
      <c r="BI167" s="76">
        <v>10</v>
      </c>
      <c r="BJ167" s="28"/>
      <c r="BK167" s="28"/>
      <c r="BL167" s="28"/>
      <c r="BM167" s="28"/>
      <c r="BN167" s="28"/>
      <c r="BO167" s="28"/>
      <c r="BP167" s="28"/>
      <c r="BQ167" s="28"/>
      <c r="BR167" s="28"/>
      <c r="BS167" s="77"/>
    </row>
    <row r="168" spans="4:71" x14ac:dyDescent="0.2">
      <c r="D168" s="98" t="s">
        <v>88</v>
      </c>
      <c r="E168" s="100"/>
      <c r="F168" s="100"/>
      <c r="G168" s="100"/>
      <c r="H168" s="100"/>
      <c r="I168" s="100"/>
      <c r="J168" s="100"/>
      <c r="K168" s="100"/>
      <c r="M168" s="98" t="s">
        <v>88</v>
      </c>
      <c r="N168" s="100"/>
      <c r="O168" s="100"/>
      <c r="P168" s="100"/>
      <c r="Q168" s="100"/>
      <c r="R168" s="100"/>
      <c r="S168" s="100"/>
      <c r="T168" s="100"/>
      <c r="V168" s="98" t="s">
        <v>88</v>
      </c>
      <c r="W168" s="100"/>
      <c r="X168" s="100"/>
      <c r="Y168" s="100"/>
      <c r="Z168" s="100"/>
      <c r="AA168" s="100"/>
      <c r="AB168" s="100"/>
      <c r="AC168" s="100"/>
      <c r="AE168" s="98" t="s">
        <v>88</v>
      </c>
      <c r="AF168" s="100"/>
      <c r="AG168" s="100"/>
      <c r="AH168" s="100"/>
      <c r="AI168" s="100"/>
      <c r="AJ168" s="100"/>
      <c r="AK168" s="100"/>
      <c r="AL168" s="100"/>
      <c r="AO168" s="98" t="s">
        <v>88</v>
      </c>
      <c r="AP168" s="100"/>
      <c r="AQ168" s="100"/>
      <c r="AR168" s="100"/>
      <c r="AS168" s="100"/>
      <c r="AT168" s="100"/>
      <c r="AU168" s="100"/>
      <c r="AV168" s="100"/>
      <c r="AW168" s="100"/>
      <c r="BI168" s="98" t="s">
        <v>88</v>
      </c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</row>
    <row r="169" spans="4:71" x14ac:dyDescent="0.2">
      <c r="D169" s="76">
        <v>1</v>
      </c>
      <c r="E169" s="28"/>
      <c r="F169" s="28"/>
      <c r="G169" s="28"/>
      <c r="H169" s="28"/>
      <c r="I169" s="28"/>
      <c r="J169" s="28"/>
      <c r="K169" s="77"/>
      <c r="M169" s="76">
        <v>1</v>
      </c>
      <c r="N169" s="28"/>
      <c r="O169" s="28"/>
      <c r="P169" s="28"/>
      <c r="Q169" s="28"/>
      <c r="R169" s="28"/>
      <c r="S169" s="28"/>
      <c r="T169" s="77"/>
      <c r="V169" s="76">
        <v>1</v>
      </c>
      <c r="W169" s="28"/>
      <c r="X169" s="28"/>
      <c r="Y169" s="28"/>
      <c r="Z169" s="28"/>
      <c r="AA169" s="28"/>
      <c r="AB169" s="28"/>
      <c r="AC169" s="77"/>
      <c r="AE169" s="76">
        <v>1</v>
      </c>
      <c r="AF169" s="28"/>
      <c r="AG169" s="28"/>
      <c r="AH169" s="28"/>
      <c r="AI169" s="28"/>
      <c r="AJ169" s="28"/>
      <c r="AK169" s="28"/>
      <c r="AL169" s="77"/>
      <c r="AO169" s="76">
        <v>1</v>
      </c>
      <c r="AP169" s="28"/>
      <c r="AQ169" s="28"/>
      <c r="AR169" s="28"/>
      <c r="AS169" s="28"/>
      <c r="AT169" s="28"/>
      <c r="AU169" s="28"/>
      <c r="AV169" s="28"/>
      <c r="AW169" s="77"/>
      <c r="BI169" s="76">
        <v>1</v>
      </c>
      <c r="BJ169" s="28"/>
      <c r="BK169" s="28"/>
      <c r="BL169" s="28"/>
      <c r="BM169" s="28"/>
      <c r="BN169" s="28"/>
      <c r="BO169" s="28"/>
      <c r="BP169" s="28"/>
      <c r="BQ169" s="28"/>
      <c r="BR169" s="28"/>
      <c r="BS169" s="77"/>
    </row>
    <row r="170" spans="4:71" x14ac:dyDescent="0.2">
      <c r="D170" s="76">
        <v>2</v>
      </c>
      <c r="E170" s="28"/>
      <c r="F170" s="28"/>
      <c r="G170" s="28"/>
      <c r="H170" s="28"/>
      <c r="I170" s="28"/>
      <c r="J170" s="28"/>
      <c r="K170" s="77"/>
      <c r="M170" s="76">
        <v>2</v>
      </c>
      <c r="N170" s="28"/>
      <c r="O170" s="28"/>
      <c r="P170" s="28"/>
      <c r="Q170" s="28"/>
      <c r="R170" s="28"/>
      <c r="S170" s="28"/>
      <c r="T170" s="77"/>
      <c r="V170" s="76">
        <v>2</v>
      </c>
      <c r="W170" s="28"/>
      <c r="X170" s="28"/>
      <c r="Y170" s="28"/>
      <c r="Z170" s="28"/>
      <c r="AA170" s="28"/>
      <c r="AB170" s="28"/>
      <c r="AC170" s="77"/>
      <c r="AE170" s="76">
        <v>2</v>
      </c>
      <c r="AF170" s="28"/>
      <c r="AG170" s="28"/>
      <c r="AH170" s="28"/>
      <c r="AI170" s="28"/>
      <c r="AJ170" s="28"/>
      <c r="AK170" s="28"/>
      <c r="AL170" s="77"/>
      <c r="AO170" s="76">
        <v>2</v>
      </c>
      <c r="AP170" s="28"/>
      <c r="AQ170" s="28"/>
      <c r="AR170" s="28"/>
      <c r="AS170" s="28"/>
      <c r="AT170" s="28"/>
      <c r="AU170" s="28"/>
      <c r="AV170" s="28"/>
      <c r="AW170" s="77"/>
      <c r="BI170" s="76">
        <v>2</v>
      </c>
      <c r="BJ170" s="28"/>
      <c r="BK170" s="28"/>
      <c r="BL170" s="28"/>
      <c r="BM170" s="28"/>
      <c r="BN170" s="28"/>
      <c r="BO170" s="28"/>
      <c r="BP170" s="28"/>
      <c r="BQ170" s="28"/>
      <c r="BR170" s="28"/>
      <c r="BS170" s="77"/>
    </row>
    <row r="171" spans="4:71" x14ac:dyDescent="0.2">
      <c r="D171" s="76">
        <v>3</v>
      </c>
      <c r="E171" s="28"/>
      <c r="F171" s="28"/>
      <c r="G171" s="28"/>
      <c r="H171" s="28"/>
      <c r="I171" s="28"/>
      <c r="J171" s="28"/>
      <c r="K171" s="77"/>
      <c r="M171" s="76">
        <v>3</v>
      </c>
      <c r="N171" s="28"/>
      <c r="O171" s="28"/>
      <c r="P171" s="28"/>
      <c r="Q171" s="28"/>
      <c r="R171" s="28"/>
      <c r="S171" s="28"/>
      <c r="T171" s="77"/>
      <c r="V171" s="76">
        <v>3</v>
      </c>
      <c r="W171" s="28"/>
      <c r="X171" s="28"/>
      <c r="Y171" s="28"/>
      <c r="Z171" s="28"/>
      <c r="AA171" s="28"/>
      <c r="AB171" s="28"/>
      <c r="AC171" s="77"/>
      <c r="AE171" s="76">
        <v>3</v>
      </c>
      <c r="AF171" s="28"/>
      <c r="AG171" s="28"/>
      <c r="AH171" s="28"/>
      <c r="AI171" s="28"/>
      <c r="AJ171" s="28"/>
      <c r="AK171" s="28"/>
      <c r="AL171" s="77"/>
      <c r="AO171" s="76">
        <v>3</v>
      </c>
      <c r="AP171" s="28"/>
      <c r="AQ171" s="28"/>
      <c r="AR171" s="28"/>
      <c r="AS171" s="28"/>
      <c r="AT171" s="28"/>
      <c r="AU171" s="28"/>
      <c r="AV171" s="28"/>
      <c r="AW171" s="77"/>
      <c r="BI171" s="76">
        <v>3</v>
      </c>
      <c r="BJ171" s="28"/>
      <c r="BK171" s="28"/>
      <c r="BL171" s="28"/>
      <c r="BM171" s="28"/>
      <c r="BN171" s="28"/>
      <c r="BO171" s="28"/>
      <c r="BP171" s="28"/>
      <c r="BQ171" s="28"/>
      <c r="BR171" s="28"/>
      <c r="BS171" s="77"/>
    </row>
    <row r="172" spans="4:71" x14ac:dyDescent="0.2">
      <c r="D172" s="76">
        <v>4</v>
      </c>
      <c r="E172" s="28"/>
      <c r="F172" s="28"/>
      <c r="G172" s="28"/>
      <c r="H172" s="28"/>
      <c r="I172" s="28"/>
      <c r="J172" s="28"/>
      <c r="K172" s="77"/>
      <c r="M172" s="76">
        <v>4</v>
      </c>
      <c r="N172" s="28"/>
      <c r="O172" s="28"/>
      <c r="P172" s="28"/>
      <c r="Q172" s="28"/>
      <c r="R172" s="28"/>
      <c r="S172" s="28"/>
      <c r="T172" s="77"/>
      <c r="V172" s="76">
        <v>4</v>
      </c>
      <c r="W172" s="28"/>
      <c r="X172" s="28"/>
      <c r="Y172" s="28"/>
      <c r="Z172" s="28"/>
      <c r="AA172" s="28"/>
      <c r="AB172" s="28"/>
      <c r="AC172" s="77"/>
      <c r="AE172" s="76">
        <v>4</v>
      </c>
      <c r="AF172" s="28"/>
      <c r="AG172" s="28"/>
      <c r="AH172" s="28"/>
      <c r="AI172" s="28"/>
      <c r="AJ172" s="28"/>
      <c r="AK172" s="28"/>
      <c r="AL172" s="77"/>
      <c r="AO172" s="76">
        <v>4</v>
      </c>
      <c r="AP172" s="28"/>
      <c r="AQ172" s="28"/>
      <c r="AR172" s="28"/>
      <c r="AS172" s="28"/>
      <c r="AT172" s="28"/>
      <c r="AU172" s="28"/>
      <c r="AV172" s="28"/>
      <c r="AW172" s="77"/>
      <c r="BI172" s="76">
        <v>4</v>
      </c>
      <c r="BJ172" s="28"/>
      <c r="BK172" s="28"/>
      <c r="BL172" s="28"/>
      <c r="BM172" s="28"/>
      <c r="BN172" s="28"/>
      <c r="BO172" s="28"/>
      <c r="BP172" s="28"/>
      <c r="BQ172" s="28"/>
      <c r="BR172" s="28"/>
      <c r="BS172" s="77"/>
    </row>
    <row r="173" spans="4:71" x14ac:dyDescent="0.2">
      <c r="D173" s="76">
        <v>5</v>
      </c>
      <c r="E173" s="28"/>
      <c r="F173" s="28"/>
      <c r="G173" s="28"/>
      <c r="H173" s="28"/>
      <c r="I173" s="28"/>
      <c r="J173" s="28"/>
      <c r="K173" s="77"/>
      <c r="M173" s="76">
        <v>5</v>
      </c>
      <c r="N173" s="28"/>
      <c r="O173" s="28"/>
      <c r="P173" s="28"/>
      <c r="Q173" s="28"/>
      <c r="R173" s="28"/>
      <c r="S173" s="28"/>
      <c r="T173" s="77"/>
      <c r="V173" s="76">
        <v>5</v>
      </c>
      <c r="W173" s="28"/>
      <c r="X173" s="28"/>
      <c r="Y173" s="28"/>
      <c r="Z173" s="28"/>
      <c r="AA173" s="28"/>
      <c r="AB173" s="28"/>
      <c r="AC173" s="77"/>
      <c r="AE173" s="76">
        <v>5</v>
      </c>
      <c r="AF173" s="28"/>
      <c r="AG173" s="28"/>
      <c r="AH173" s="28"/>
      <c r="AI173" s="28"/>
      <c r="AJ173" s="28"/>
      <c r="AK173" s="28"/>
      <c r="AL173" s="77"/>
      <c r="AO173" s="76">
        <v>5</v>
      </c>
      <c r="AP173" s="28"/>
      <c r="AQ173" s="28"/>
      <c r="AR173" s="28"/>
      <c r="AS173" s="28"/>
      <c r="AT173" s="28"/>
      <c r="AU173" s="28"/>
      <c r="AV173" s="28"/>
      <c r="AW173" s="77"/>
      <c r="BI173" s="76">
        <v>5</v>
      </c>
      <c r="BJ173" s="28"/>
      <c r="BK173" s="28"/>
      <c r="BL173" s="28"/>
      <c r="BM173" s="28"/>
      <c r="BN173" s="28"/>
      <c r="BO173" s="28"/>
      <c r="BP173" s="28"/>
      <c r="BQ173" s="28"/>
      <c r="BR173" s="28"/>
      <c r="BS173" s="77"/>
    </row>
    <row r="174" spans="4:71" x14ac:dyDescent="0.2">
      <c r="D174" s="76">
        <v>6</v>
      </c>
      <c r="E174" s="28"/>
      <c r="F174" s="28"/>
      <c r="G174" s="28"/>
      <c r="H174" s="28"/>
      <c r="I174" s="28"/>
      <c r="J174" s="28"/>
      <c r="K174" s="77"/>
      <c r="M174" s="76">
        <v>6</v>
      </c>
      <c r="N174" s="28"/>
      <c r="O174" s="28"/>
      <c r="P174" s="28"/>
      <c r="Q174" s="28"/>
      <c r="R174" s="28"/>
      <c r="S174" s="28"/>
      <c r="T174" s="77"/>
      <c r="V174" s="76">
        <v>6</v>
      </c>
      <c r="W174" s="28"/>
      <c r="X174" s="28"/>
      <c r="Y174" s="28"/>
      <c r="Z174" s="28"/>
      <c r="AA174" s="28"/>
      <c r="AB174" s="28"/>
      <c r="AC174" s="77"/>
      <c r="AE174" s="76">
        <v>6</v>
      </c>
      <c r="AF174" s="28"/>
      <c r="AG174" s="28"/>
      <c r="AH174" s="28"/>
      <c r="AI174" s="28"/>
      <c r="AJ174" s="28"/>
      <c r="AK174" s="28"/>
      <c r="AL174" s="77"/>
      <c r="AO174" s="76">
        <v>6</v>
      </c>
      <c r="AP174" s="28"/>
      <c r="AQ174" s="28"/>
      <c r="AR174" s="28"/>
      <c r="AS174" s="28"/>
      <c r="AT174" s="28"/>
      <c r="AU174" s="28"/>
      <c r="AV174" s="28"/>
      <c r="AW174" s="77"/>
      <c r="BI174" s="76">
        <v>6</v>
      </c>
      <c r="BJ174" s="28"/>
      <c r="BK174" s="28"/>
      <c r="BL174" s="28"/>
      <c r="BM174" s="28"/>
      <c r="BN174" s="28"/>
      <c r="BO174" s="28"/>
      <c r="BP174" s="28"/>
      <c r="BQ174" s="28"/>
      <c r="BR174" s="28"/>
      <c r="BS174" s="77"/>
    </row>
    <row r="175" spans="4:71" x14ac:dyDescent="0.2">
      <c r="D175" s="76">
        <v>7</v>
      </c>
      <c r="E175" s="28"/>
      <c r="F175" s="28"/>
      <c r="G175" s="28"/>
      <c r="H175" s="28"/>
      <c r="I175" s="28"/>
      <c r="J175" s="28"/>
      <c r="K175" s="77"/>
      <c r="M175" s="76">
        <v>7</v>
      </c>
      <c r="N175" s="28"/>
      <c r="O175" s="28"/>
      <c r="P175" s="28"/>
      <c r="Q175" s="28"/>
      <c r="R175" s="28"/>
      <c r="S175" s="28"/>
      <c r="T175" s="77"/>
      <c r="V175" s="76">
        <v>7</v>
      </c>
      <c r="W175" s="28"/>
      <c r="X175" s="28"/>
      <c r="Y175" s="28"/>
      <c r="Z175" s="28"/>
      <c r="AA175" s="28"/>
      <c r="AB175" s="28"/>
      <c r="AC175" s="77"/>
      <c r="AE175" s="76">
        <v>7</v>
      </c>
      <c r="AF175" s="28"/>
      <c r="AG175" s="28"/>
      <c r="AH175" s="28"/>
      <c r="AI175" s="28"/>
      <c r="AJ175" s="28"/>
      <c r="AK175" s="28"/>
      <c r="AL175" s="77"/>
      <c r="AO175" s="76">
        <v>7</v>
      </c>
      <c r="AP175" s="28"/>
      <c r="AQ175" s="28"/>
      <c r="AR175" s="28"/>
      <c r="AS175" s="28"/>
      <c r="AT175" s="28"/>
      <c r="AU175" s="28"/>
      <c r="AV175" s="28"/>
      <c r="AW175" s="77"/>
      <c r="BI175" s="76">
        <v>7</v>
      </c>
      <c r="BJ175" s="28"/>
      <c r="BK175" s="28"/>
      <c r="BL175" s="28"/>
      <c r="BM175" s="28"/>
      <c r="BN175" s="28"/>
      <c r="BO175" s="28"/>
      <c r="BP175" s="28"/>
      <c r="BQ175" s="28"/>
      <c r="BR175" s="28"/>
      <c r="BS175" s="77"/>
    </row>
    <row r="176" spans="4:71" x14ac:dyDescent="0.2">
      <c r="D176" s="76">
        <v>8</v>
      </c>
      <c r="E176" s="28"/>
      <c r="F176" s="28"/>
      <c r="G176" s="28"/>
      <c r="H176" s="28"/>
      <c r="I176" s="28"/>
      <c r="J176" s="28"/>
      <c r="K176" s="77"/>
      <c r="M176" s="76">
        <v>8</v>
      </c>
      <c r="N176" s="28"/>
      <c r="O176" s="28"/>
      <c r="P176" s="28"/>
      <c r="Q176" s="28"/>
      <c r="R176" s="28"/>
      <c r="S176" s="28"/>
      <c r="T176" s="77"/>
      <c r="V176" s="76">
        <v>8</v>
      </c>
      <c r="W176" s="28"/>
      <c r="X176" s="28"/>
      <c r="Y176" s="28"/>
      <c r="Z176" s="28"/>
      <c r="AA176" s="28"/>
      <c r="AB176" s="28"/>
      <c r="AC176" s="77"/>
      <c r="AE176" s="76">
        <v>8</v>
      </c>
      <c r="AF176" s="28"/>
      <c r="AG176" s="28"/>
      <c r="AH176" s="28"/>
      <c r="AI176" s="28"/>
      <c r="AJ176" s="28"/>
      <c r="AK176" s="28"/>
      <c r="AL176" s="77"/>
      <c r="AO176" s="76">
        <v>8</v>
      </c>
      <c r="AP176" s="28"/>
      <c r="AQ176" s="28"/>
      <c r="AR176" s="28"/>
      <c r="AS176" s="28"/>
      <c r="AT176" s="28"/>
      <c r="AU176" s="28"/>
      <c r="AV176" s="28"/>
      <c r="AW176" s="77"/>
      <c r="BI176" s="76">
        <v>8</v>
      </c>
      <c r="BJ176" s="28"/>
      <c r="BK176" s="28"/>
      <c r="BL176" s="28"/>
      <c r="BM176" s="28"/>
      <c r="BN176" s="28"/>
      <c r="BO176" s="28"/>
      <c r="BP176" s="28"/>
      <c r="BQ176" s="28"/>
      <c r="BR176" s="28"/>
      <c r="BS176" s="77"/>
    </row>
    <row r="177" spans="4:71" x14ac:dyDescent="0.2">
      <c r="D177" s="76">
        <v>9</v>
      </c>
      <c r="E177" s="28"/>
      <c r="F177" s="28"/>
      <c r="G177" s="28"/>
      <c r="H177" s="28"/>
      <c r="I177" s="28"/>
      <c r="J177" s="28"/>
      <c r="K177" s="77"/>
      <c r="M177" s="76">
        <v>9</v>
      </c>
      <c r="N177" s="28"/>
      <c r="O177" s="28"/>
      <c r="P177" s="28"/>
      <c r="Q177" s="28"/>
      <c r="R177" s="28"/>
      <c r="S177" s="28"/>
      <c r="T177" s="77"/>
      <c r="V177" s="76">
        <v>9</v>
      </c>
      <c r="W177" s="28"/>
      <c r="X177" s="28"/>
      <c r="Y177" s="28"/>
      <c r="Z177" s="28"/>
      <c r="AA177" s="28"/>
      <c r="AB177" s="28"/>
      <c r="AC177" s="77"/>
      <c r="AE177" s="76">
        <v>9</v>
      </c>
      <c r="AF177" s="28"/>
      <c r="AG177" s="28"/>
      <c r="AH177" s="28"/>
      <c r="AI177" s="28"/>
      <c r="AJ177" s="28"/>
      <c r="AK177" s="28"/>
      <c r="AL177" s="77"/>
      <c r="AO177" s="76">
        <v>9</v>
      </c>
      <c r="AP177" s="28"/>
      <c r="AQ177" s="28"/>
      <c r="AR177" s="28"/>
      <c r="AS177" s="28"/>
      <c r="AT177" s="28"/>
      <c r="AU177" s="28"/>
      <c r="AV177" s="28"/>
      <c r="AW177" s="77"/>
      <c r="BI177" s="76">
        <v>9</v>
      </c>
      <c r="BJ177" s="28"/>
      <c r="BK177" s="28"/>
      <c r="BL177" s="28"/>
      <c r="BM177" s="28"/>
      <c r="BN177" s="28"/>
      <c r="BO177" s="28"/>
      <c r="BP177" s="28"/>
      <c r="BQ177" s="28"/>
      <c r="BR177" s="28"/>
      <c r="BS177" s="77"/>
    </row>
    <row r="178" spans="4:71" x14ac:dyDescent="0.2">
      <c r="D178" s="76">
        <v>10</v>
      </c>
      <c r="E178" s="28"/>
      <c r="F178" s="28"/>
      <c r="G178" s="28"/>
      <c r="H178" s="28"/>
      <c r="I178" s="28"/>
      <c r="J178" s="28"/>
      <c r="K178" s="77"/>
      <c r="M178" s="76">
        <v>10</v>
      </c>
      <c r="N178" s="28"/>
      <c r="O178" s="28"/>
      <c r="P178" s="28"/>
      <c r="Q178" s="28"/>
      <c r="R178" s="28"/>
      <c r="S178" s="28"/>
      <c r="T178" s="77"/>
      <c r="V178" s="76">
        <v>10</v>
      </c>
      <c r="W178" s="28"/>
      <c r="X178" s="28"/>
      <c r="Y178" s="28"/>
      <c r="Z178" s="28"/>
      <c r="AA178" s="28"/>
      <c r="AB178" s="28"/>
      <c r="AC178" s="77"/>
      <c r="AE178" s="76">
        <v>10</v>
      </c>
      <c r="AF178" s="28"/>
      <c r="AG178" s="28"/>
      <c r="AH178" s="28"/>
      <c r="AI178" s="28"/>
      <c r="AJ178" s="28"/>
      <c r="AK178" s="28"/>
      <c r="AL178" s="77"/>
      <c r="AO178" s="76">
        <v>10</v>
      </c>
      <c r="AP178" s="28"/>
      <c r="AQ178" s="28"/>
      <c r="AR178" s="28"/>
      <c r="AS178" s="28"/>
      <c r="AT178" s="28"/>
      <c r="AU178" s="28"/>
      <c r="AV178" s="28"/>
      <c r="AW178" s="77"/>
      <c r="BI178" s="76">
        <v>10</v>
      </c>
      <c r="BJ178" s="28"/>
      <c r="BK178" s="28"/>
      <c r="BL178" s="28"/>
      <c r="BM178" s="28"/>
      <c r="BN178" s="28"/>
      <c r="BO178" s="28"/>
      <c r="BP178" s="28"/>
      <c r="BQ178" s="28"/>
      <c r="BR178" s="28"/>
      <c r="BS178" s="77"/>
    </row>
    <row r="186" spans="4:71" x14ac:dyDescent="0.2">
      <c r="AO186" s="76">
        <v>11</v>
      </c>
      <c r="AP186" s="28"/>
      <c r="AQ186" s="28"/>
      <c r="AR186" s="28"/>
      <c r="AS186" s="28"/>
      <c r="AT186" s="28"/>
      <c r="AU186" s="28"/>
      <c r="AV186" s="28"/>
      <c r="AW186" s="77"/>
    </row>
    <row r="187" spans="4:71" x14ac:dyDescent="0.2">
      <c r="AO187" s="76">
        <v>12</v>
      </c>
      <c r="AP187" s="28"/>
      <c r="AQ187" s="28"/>
      <c r="AR187" s="28"/>
      <c r="AS187" s="28"/>
      <c r="AT187" s="28"/>
      <c r="AU187" s="28"/>
      <c r="AV187" s="28"/>
      <c r="AW187" s="77"/>
    </row>
    <row r="188" spans="4:71" x14ac:dyDescent="0.2">
      <c r="AO188" s="76">
        <v>13</v>
      </c>
      <c r="AP188" s="28"/>
      <c r="AQ188" s="28"/>
      <c r="AR188" s="28"/>
      <c r="AS188" s="28"/>
      <c r="AT188" s="28"/>
      <c r="AU188" s="28"/>
      <c r="AV188" s="28"/>
      <c r="AW188" s="77"/>
    </row>
    <row r="189" spans="4:71" x14ac:dyDescent="0.2">
      <c r="AO189" s="76">
        <v>14</v>
      </c>
      <c r="AP189" s="28"/>
      <c r="AQ189" s="28"/>
      <c r="AR189" s="28"/>
      <c r="AS189" s="28"/>
      <c r="AT189" s="28"/>
      <c r="AU189" s="28"/>
      <c r="AV189" s="28"/>
      <c r="AW189" s="77"/>
    </row>
    <row r="190" spans="4:71" x14ac:dyDescent="0.2">
      <c r="AO190" s="76">
        <v>15</v>
      </c>
      <c r="AP190" s="28"/>
      <c r="AQ190" s="28"/>
      <c r="AR190" s="28"/>
      <c r="AS190" s="28"/>
      <c r="AT190" s="28"/>
      <c r="AU190" s="28"/>
      <c r="AV190" s="28"/>
      <c r="AW190" s="77"/>
    </row>
    <row r="191" spans="4:71" x14ac:dyDescent="0.2">
      <c r="AO191" s="76">
        <v>16</v>
      </c>
      <c r="AP191" s="28"/>
      <c r="AQ191" s="28"/>
      <c r="AR191" s="28"/>
      <c r="AS191" s="28"/>
      <c r="AT191" s="28"/>
      <c r="AU191" s="28"/>
      <c r="AV191" s="28"/>
      <c r="AW191" s="77"/>
    </row>
    <row r="192" spans="4:71" x14ac:dyDescent="0.2">
      <c r="AO192" s="76">
        <v>17</v>
      </c>
      <c r="AP192" s="28"/>
      <c r="AQ192" s="28"/>
      <c r="AR192" s="28"/>
      <c r="AS192" s="28"/>
      <c r="AT192" s="28"/>
      <c r="AU192" s="28"/>
      <c r="AV192" s="28"/>
      <c r="AW192" s="77"/>
    </row>
    <row r="193" spans="41:49" x14ac:dyDescent="0.2">
      <c r="AO193" s="76">
        <v>18</v>
      </c>
      <c r="AP193" s="28"/>
      <c r="AQ193" s="28"/>
      <c r="AR193" s="28"/>
      <c r="AS193" s="28"/>
      <c r="AT193" s="28"/>
      <c r="AU193" s="28"/>
      <c r="AV193" s="28"/>
      <c r="AW193" s="77"/>
    </row>
    <row r="194" spans="41:49" x14ac:dyDescent="0.2">
      <c r="AO194" s="76">
        <v>19</v>
      </c>
      <c r="AP194" s="28"/>
      <c r="AQ194" s="28"/>
      <c r="AR194" s="28"/>
      <c r="AS194" s="28"/>
      <c r="AT194" s="28"/>
      <c r="AU194" s="28"/>
      <c r="AV194" s="28"/>
      <c r="AW194" s="77"/>
    </row>
    <row r="195" spans="41:49" x14ac:dyDescent="0.2">
      <c r="AO195" s="76">
        <v>20</v>
      </c>
      <c r="AP195" s="28"/>
      <c r="AQ195" s="28"/>
      <c r="AR195" s="28"/>
      <c r="AS195" s="28"/>
      <c r="AT195" s="28"/>
      <c r="AU195" s="28"/>
      <c r="AV195" s="28"/>
      <c r="AW195" s="77"/>
    </row>
    <row r="196" spans="41:49" x14ac:dyDescent="0.2">
      <c r="AO196" s="76">
        <v>21</v>
      </c>
      <c r="AP196" s="28"/>
      <c r="AQ196" s="28"/>
      <c r="AR196" s="28"/>
      <c r="AS196" s="28"/>
      <c r="AT196" s="28"/>
      <c r="AU196" s="28"/>
      <c r="AV196" s="28"/>
      <c r="AW196" s="77"/>
    </row>
    <row r="208" spans="41:49" x14ac:dyDescent="0.2">
      <c r="AO208" s="76">
        <v>11</v>
      </c>
      <c r="AP208" s="28"/>
      <c r="AQ208" s="28"/>
      <c r="AR208" s="28"/>
      <c r="AS208" s="28"/>
      <c r="AT208" s="28"/>
      <c r="AU208" s="28"/>
      <c r="AV208" s="28"/>
      <c r="AW208" s="77"/>
    </row>
    <row r="209" spans="41:49" x14ac:dyDescent="0.2">
      <c r="AO209" s="76">
        <v>12</v>
      </c>
      <c r="AP209" s="28"/>
      <c r="AQ209" s="28"/>
      <c r="AR209" s="28"/>
      <c r="AS209" s="28"/>
      <c r="AT209" s="28"/>
      <c r="AU209" s="28"/>
      <c r="AV209" s="28"/>
      <c r="AW209" s="77"/>
    </row>
    <row r="210" spans="41:49" x14ac:dyDescent="0.2">
      <c r="AO210" s="76">
        <v>13</v>
      </c>
      <c r="AP210" s="28"/>
      <c r="AQ210" s="28"/>
      <c r="AR210" s="28"/>
      <c r="AS210" s="28"/>
      <c r="AT210" s="28"/>
      <c r="AU210" s="28"/>
      <c r="AV210" s="28"/>
      <c r="AW210" s="77"/>
    </row>
    <row r="211" spans="41:49" x14ac:dyDescent="0.2">
      <c r="AO211" s="76">
        <v>14</v>
      </c>
      <c r="AP211" s="28"/>
      <c r="AQ211" s="28"/>
      <c r="AR211" s="28"/>
      <c r="AS211" s="28"/>
      <c r="AT211" s="28"/>
      <c r="AU211" s="28"/>
      <c r="AV211" s="28"/>
      <c r="AW211" s="77"/>
    </row>
    <row r="212" spans="41:49" x14ac:dyDescent="0.2">
      <c r="AO212" s="76">
        <v>15</v>
      </c>
      <c r="AP212" s="28"/>
      <c r="AQ212" s="28"/>
      <c r="AR212" s="28"/>
      <c r="AS212" s="28"/>
      <c r="AT212" s="28"/>
      <c r="AU212" s="28"/>
      <c r="AV212" s="28"/>
      <c r="AW212" s="77"/>
    </row>
    <row r="213" spans="41:49" x14ac:dyDescent="0.2">
      <c r="AO213" s="76">
        <v>16</v>
      </c>
      <c r="AP213" s="28"/>
      <c r="AQ213" s="28"/>
      <c r="AR213" s="28"/>
      <c r="AS213" s="28"/>
      <c r="AT213" s="28"/>
      <c r="AU213" s="28"/>
      <c r="AV213" s="28"/>
      <c r="AW213" s="77"/>
    </row>
    <row r="214" spans="41:49" x14ac:dyDescent="0.2">
      <c r="AO214" s="76">
        <v>17</v>
      </c>
      <c r="AP214" s="28"/>
      <c r="AQ214" s="28"/>
      <c r="AR214" s="28"/>
      <c r="AS214" s="28"/>
      <c r="AT214" s="28"/>
      <c r="AU214" s="28"/>
      <c r="AV214" s="28"/>
      <c r="AW214" s="77"/>
    </row>
    <row r="215" spans="41:49" x14ac:dyDescent="0.2">
      <c r="AO215" s="76">
        <v>18</v>
      </c>
      <c r="AP215" s="28"/>
      <c r="AQ215" s="28"/>
      <c r="AR215" s="28"/>
      <c r="AS215" s="28"/>
      <c r="AT215" s="28"/>
      <c r="AU215" s="28"/>
      <c r="AV215" s="28"/>
      <c r="AW215" s="77"/>
    </row>
    <row r="216" spans="41:49" x14ac:dyDescent="0.2">
      <c r="AO216" s="76">
        <v>19</v>
      </c>
      <c r="AP216" s="28"/>
      <c r="AQ216" s="28"/>
      <c r="AR216" s="28"/>
      <c r="AS216" s="28"/>
      <c r="AT216" s="28"/>
      <c r="AU216" s="28"/>
      <c r="AV216" s="28"/>
      <c r="AW216" s="77"/>
    </row>
    <row r="217" spans="41:49" x14ac:dyDescent="0.2">
      <c r="AO217" s="76">
        <v>20</v>
      </c>
      <c r="AP217" s="28"/>
      <c r="AQ217" s="28"/>
      <c r="AR217" s="28"/>
      <c r="AS217" s="28"/>
      <c r="AT217" s="28"/>
      <c r="AU217" s="28"/>
      <c r="AV217" s="28"/>
      <c r="AW217" s="77"/>
    </row>
  </sheetData>
  <sortState xmlns:xlrd2="http://schemas.microsoft.com/office/spreadsheetml/2017/richdata2" ref="C6:C24">
    <sortCondition ref="C6:C24"/>
  </sortState>
  <mergeCells count="239">
    <mergeCell ref="FL32:FM32"/>
    <mergeCell ref="FL33:FM33"/>
    <mergeCell ref="FL34:FM34"/>
    <mergeCell ref="FH28:FI28"/>
    <mergeCell ref="FJ28:FK28"/>
    <mergeCell ref="FH29:FI29"/>
    <mergeCell ref="FJ29:FK29"/>
    <mergeCell ref="FH30:FI30"/>
    <mergeCell ref="FJ30:FK30"/>
    <mergeCell ref="FH31:FI31"/>
    <mergeCell ref="FJ31:FK31"/>
    <mergeCell ref="FH32:FI32"/>
    <mergeCell ref="FJ32:FK32"/>
    <mergeCell ref="FH33:FI33"/>
    <mergeCell ref="FJ33:FK33"/>
    <mergeCell ref="FH34:FI34"/>
    <mergeCell ref="FJ34:FK34"/>
    <mergeCell ref="FL28:FM28"/>
    <mergeCell ref="FL29:FM29"/>
    <mergeCell ref="FL30:FM30"/>
    <mergeCell ref="FL31:FM31"/>
    <mergeCell ref="FF33:FG33"/>
    <mergeCell ref="EN34:EO34"/>
    <mergeCell ref="ET34:EU34"/>
    <mergeCell ref="EZ34:FA34"/>
    <mergeCell ref="FF34:FG34"/>
    <mergeCell ref="EL33:EM33"/>
    <mergeCell ref="EP33:EQ33"/>
    <mergeCell ref="ER33:ES33"/>
    <mergeCell ref="EV33:EW33"/>
    <mergeCell ref="EX33:EY33"/>
    <mergeCell ref="FB33:FC33"/>
    <mergeCell ref="FD33:FE33"/>
    <mergeCell ref="EL34:EM34"/>
    <mergeCell ref="EP34:EQ34"/>
    <mergeCell ref="EN33:EO33"/>
    <mergeCell ref="ET33:EU33"/>
    <mergeCell ref="EZ33:FA33"/>
    <mergeCell ref="ER34:ES34"/>
    <mergeCell ref="EV34:EW34"/>
    <mergeCell ref="EX34:EY34"/>
    <mergeCell ref="FB34:FC34"/>
    <mergeCell ref="FD34:FE34"/>
    <mergeCell ref="FF31:FG31"/>
    <mergeCell ref="EN32:EO32"/>
    <mergeCell ref="ET32:EU32"/>
    <mergeCell ref="EZ32:FA32"/>
    <mergeCell ref="FF32:FG32"/>
    <mergeCell ref="EL32:EM32"/>
    <mergeCell ref="EP32:EQ32"/>
    <mergeCell ref="ER32:ES32"/>
    <mergeCell ref="EV32:EW32"/>
    <mergeCell ref="EX32:EY32"/>
    <mergeCell ref="FB32:FC32"/>
    <mergeCell ref="FD32:FE32"/>
    <mergeCell ref="EN31:EO31"/>
    <mergeCell ref="ET31:EU31"/>
    <mergeCell ref="EZ31:FA31"/>
    <mergeCell ref="EL31:EM31"/>
    <mergeCell ref="EP31:EQ31"/>
    <mergeCell ref="ER31:ES31"/>
    <mergeCell ref="EV31:EW31"/>
    <mergeCell ref="EX31:EY31"/>
    <mergeCell ref="FB31:FC31"/>
    <mergeCell ref="FD31:FE31"/>
    <mergeCell ref="FF29:FG29"/>
    <mergeCell ref="EN30:EO30"/>
    <mergeCell ref="ET30:EU30"/>
    <mergeCell ref="EZ30:FA30"/>
    <mergeCell ref="FF30:FG30"/>
    <mergeCell ref="EL29:EM29"/>
    <mergeCell ref="EP29:EQ29"/>
    <mergeCell ref="ER29:ES29"/>
    <mergeCell ref="EV29:EW29"/>
    <mergeCell ref="EX29:EY29"/>
    <mergeCell ref="FB29:FC29"/>
    <mergeCell ref="FD29:FE29"/>
    <mergeCell ref="EL30:EM30"/>
    <mergeCell ref="EP30:EQ30"/>
    <mergeCell ref="EN29:EO29"/>
    <mergeCell ref="ET29:EU29"/>
    <mergeCell ref="EZ29:FA29"/>
    <mergeCell ref="ER30:ES30"/>
    <mergeCell ref="EV30:EW30"/>
    <mergeCell ref="EX30:EY30"/>
    <mergeCell ref="FB30:FC30"/>
    <mergeCell ref="FD30:FE30"/>
    <mergeCell ref="EN28:EO28"/>
    <mergeCell ref="ET28:EU28"/>
    <mergeCell ref="EZ28:FA28"/>
    <mergeCell ref="FF28:FG28"/>
    <mergeCell ref="EL28:EM28"/>
    <mergeCell ref="EP28:EQ28"/>
    <mergeCell ref="ER28:ES28"/>
    <mergeCell ref="EV28:EW28"/>
    <mergeCell ref="EX28:EY28"/>
    <mergeCell ref="FB28:FC28"/>
    <mergeCell ref="FD28:FE28"/>
    <mergeCell ref="AO28:AR28"/>
    <mergeCell ref="DF4:DM4"/>
    <mergeCell ref="D27:K27"/>
    <mergeCell ref="M28:P28"/>
    <mergeCell ref="M27:T27"/>
    <mergeCell ref="D26:T26"/>
    <mergeCell ref="V26:AL26"/>
    <mergeCell ref="V27:AC27"/>
    <mergeCell ref="AE27:AL27"/>
    <mergeCell ref="V28:Y28"/>
    <mergeCell ref="AE28:AH28"/>
    <mergeCell ref="D28:G28"/>
    <mergeCell ref="D4:K4"/>
    <mergeCell ref="U4:AB4"/>
    <mergeCell ref="AC4:AJ4"/>
    <mergeCell ref="AL4:AS4"/>
    <mergeCell ref="CJ28:CM28"/>
    <mergeCell ref="CO26:CS26"/>
    <mergeCell ref="BU28:BX28"/>
    <mergeCell ref="BZ28:CC28"/>
    <mergeCell ref="CE28:CH28"/>
    <mergeCell ref="L4:S4"/>
    <mergeCell ref="BX4:CE4"/>
    <mergeCell ref="BU26:CC26"/>
    <mergeCell ref="FS2:FV2"/>
    <mergeCell ref="EC1:GN1"/>
    <mergeCell ref="DF2:DI2"/>
    <mergeCell ref="DN2:DR2"/>
    <mergeCell ref="CG2:CW2"/>
    <mergeCell ref="GA2:GE2"/>
    <mergeCell ref="CX2:DE2"/>
    <mergeCell ref="FK2:FR2"/>
    <mergeCell ref="FK4:FR4"/>
    <mergeCell ref="FS4:FZ4"/>
    <mergeCell ref="GA4:GJ4"/>
    <mergeCell ref="EC4:EJ4"/>
    <mergeCell ref="ET4:FA4"/>
    <mergeCell ref="FB4:FI4"/>
    <mergeCell ref="BP1:EA1"/>
    <mergeCell ref="DN4:DW4"/>
    <mergeCell ref="CG4:CN4"/>
    <mergeCell ref="CO4:CV4"/>
    <mergeCell ref="CX4:DE4"/>
    <mergeCell ref="EC2:ES2"/>
    <mergeCell ref="ET2:FJ2"/>
    <mergeCell ref="BP2:CF2"/>
    <mergeCell ref="BP4:BW4"/>
    <mergeCell ref="EK4:ER4"/>
    <mergeCell ref="CE26:CM26"/>
    <mergeCell ref="BU27:CC27"/>
    <mergeCell ref="CE27:CM27"/>
    <mergeCell ref="AT28:AW28"/>
    <mergeCell ref="AY28:BB28"/>
    <mergeCell ref="BD28:BG28"/>
    <mergeCell ref="BI28:BM28"/>
    <mergeCell ref="BO28:BS28"/>
    <mergeCell ref="AY26:BG26"/>
    <mergeCell ref="BI26:BS26"/>
    <mergeCell ref="BI27:BS27"/>
    <mergeCell ref="D1:BN1"/>
    <mergeCell ref="D2:T2"/>
    <mergeCell ref="U2:AK2"/>
    <mergeCell ref="AT2:AW2"/>
    <mergeCell ref="BB2:BF2"/>
    <mergeCell ref="AL2:AS2"/>
    <mergeCell ref="AY27:BG27"/>
    <mergeCell ref="AT4:BA4"/>
    <mergeCell ref="BB4:BK4"/>
    <mergeCell ref="AO26:AW26"/>
    <mergeCell ref="AO27:AW27"/>
    <mergeCell ref="D52:K52"/>
    <mergeCell ref="M52:T52"/>
    <mergeCell ref="V52:AC52"/>
    <mergeCell ref="AE52:AL52"/>
    <mergeCell ref="AO52:AW52"/>
    <mergeCell ref="AY52:BG52"/>
    <mergeCell ref="BI52:BS52"/>
    <mergeCell ref="D53:K53"/>
    <mergeCell ref="M53:T53"/>
    <mergeCell ref="V53:AC53"/>
    <mergeCell ref="AE53:AL53"/>
    <mergeCell ref="AO53:AW53"/>
    <mergeCell ref="AY53:BG53"/>
    <mergeCell ref="BI53:BS53"/>
    <mergeCell ref="D54:K54"/>
    <mergeCell ref="M54:T54"/>
    <mergeCell ref="V54:AC54"/>
    <mergeCell ref="AE54:AL54"/>
    <mergeCell ref="AO54:AW54"/>
    <mergeCell ref="AY54:BG54"/>
    <mergeCell ref="BI54:BS54"/>
    <mergeCell ref="D74:K74"/>
    <mergeCell ref="M74:T74"/>
    <mergeCell ref="V74:AC74"/>
    <mergeCell ref="AE74:AL74"/>
    <mergeCell ref="AO74:AW74"/>
    <mergeCell ref="AY74:BG74"/>
    <mergeCell ref="BI74:BS74"/>
    <mergeCell ref="V134:AC134"/>
    <mergeCell ref="AE134:AL134"/>
    <mergeCell ref="AO134:AW134"/>
    <mergeCell ref="D135:K135"/>
    <mergeCell ref="M135:T135"/>
    <mergeCell ref="V135:AC135"/>
    <mergeCell ref="AE135:AL135"/>
    <mergeCell ref="AO135:AW135"/>
    <mergeCell ref="AY75:BG75"/>
    <mergeCell ref="D94:K94"/>
    <mergeCell ref="M94:T94"/>
    <mergeCell ref="V94:AC94"/>
    <mergeCell ref="AE94:AL94"/>
    <mergeCell ref="AO94:AW94"/>
    <mergeCell ref="D114:K114"/>
    <mergeCell ref="M114:T114"/>
    <mergeCell ref="V114:AC114"/>
    <mergeCell ref="AE114:AL114"/>
    <mergeCell ref="AO114:AW114"/>
    <mergeCell ref="AO146:AW146"/>
    <mergeCell ref="BI157:BS157"/>
    <mergeCell ref="BI168:BS168"/>
    <mergeCell ref="BI94:BS94"/>
    <mergeCell ref="BI114:BS114"/>
    <mergeCell ref="BI134:BS134"/>
    <mergeCell ref="BI135:BS135"/>
    <mergeCell ref="BI146:BS146"/>
    <mergeCell ref="D168:K168"/>
    <mergeCell ref="M168:T168"/>
    <mergeCell ref="V168:AC168"/>
    <mergeCell ref="AE168:AL168"/>
    <mergeCell ref="AO157:AW157"/>
    <mergeCell ref="AO168:AW168"/>
    <mergeCell ref="D146:K146"/>
    <mergeCell ref="M146:T146"/>
    <mergeCell ref="V146:AC146"/>
    <mergeCell ref="AE146:AL146"/>
    <mergeCell ref="D157:K157"/>
    <mergeCell ref="M157:T157"/>
    <mergeCell ref="V157:AC157"/>
    <mergeCell ref="AE157:AL157"/>
    <mergeCell ref="D134:K134"/>
    <mergeCell ref="M134:T134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69"/>
  <sheetViews>
    <sheetView workbookViewId="0">
      <pane xSplit="3" topLeftCell="D1" activePane="topRight" state="frozen"/>
      <selection pane="topRight" activeCell="GQ6" sqref="GQ6:GQ10"/>
    </sheetView>
  </sheetViews>
  <sheetFormatPr baseColWidth="10" defaultRowHeight="12.75" x14ac:dyDescent="0.2"/>
  <cols>
    <col min="1" max="1" width="2.28515625" bestFit="1" customWidth="1"/>
    <col min="2" max="2" width="6.7109375" bestFit="1" customWidth="1"/>
    <col min="3" max="3" width="22.5703125" bestFit="1" customWidth="1"/>
    <col min="4" max="5" width="3" bestFit="1" customWidth="1"/>
    <col min="6" max="6" width="3.7109375" bestFit="1" customWidth="1"/>
    <col min="7" max="7" width="4" bestFit="1" customWidth="1"/>
    <col min="8" max="8" width="4" customWidth="1"/>
    <col min="9" max="11" width="4" bestFit="1" customWidth="1"/>
    <col min="12" max="13" width="3" bestFit="1" customWidth="1"/>
    <col min="14" max="15" width="3.7109375" bestFit="1" customWidth="1"/>
    <col min="16" max="16" width="4" bestFit="1" customWidth="1"/>
    <col min="17" max="17" width="4.140625" customWidth="1"/>
    <col min="18" max="20" width="4" bestFit="1" customWidth="1"/>
    <col min="21" max="21" width="4" customWidth="1"/>
    <col min="22" max="22" width="4" bestFit="1" customWidth="1"/>
    <col min="23" max="24" width="3.7109375" bestFit="1" customWidth="1"/>
    <col min="25" max="25" width="4" bestFit="1" customWidth="1"/>
    <col min="26" max="26" width="4.28515625" customWidth="1"/>
    <col min="27" max="29" width="4" bestFit="1" customWidth="1"/>
    <col min="30" max="30" width="3" bestFit="1" customWidth="1"/>
    <col min="31" max="31" width="3.7109375" bestFit="1" customWidth="1"/>
    <col min="32" max="32" width="3.42578125" bestFit="1" customWidth="1"/>
    <col min="33" max="33" width="3.7109375" bestFit="1" customWidth="1"/>
    <col min="34" max="34" width="4" bestFit="1" customWidth="1"/>
    <col min="35" max="35" width="4.7109375" customWidth="1"/>
    <col min="36" max="38" width="4" bestFit="1" customWidth="1"/>
    <col min="39" max="39" width="3.7109375" bestFit="1" customWidth="1"/>
    <col min="40" max="40" width="4" bestFit="1" customWidth="1"/>
    <col min="41" max="41" width="3.42578125" bestFit="1" customWidth="1"/>
    <col min="42" max="43" width="3.7109375" bestFit="1" customWidth="1"/>
    <col min="44" max="44" width="4" bestFit="1" customWidth="1"/>
    <col min="45" max="45" width="3.42578125" bestFit="1" customWidth="1"/>
    <col min="46" max="49" width="4" bestFit="1" customWidth="1"/>
    <col min="50" max="51" width="3" bestFit="1" customWidth="1"/>
    <col min="52" max="52" width="3.7109375" bestFit="1" customWidth="1"/>
    <col min="53" max="53" width="4" bestFit="1" customWidth="1"/>
    <col min="54" max="54" width="3.42578125" bestFit="1" customWidth="1"/>
    <col min="55" max="56" width="3" bestFit="1" customWidth="1"/>
    <col min="57" max="57" width="3.7109375" bestFit="1" customWidth="1"/>
    <col min="58" max="59" width="4" bestFit="1" customWidth="1"/>
    <col min="60" max="61" width="3" bestFit="1" customWidth="1"/>
    <col min="62" max="62" width="3.7109375" bestFit="1" customWidth="1"/>
    <col min="63" max="63" width="3.42578125" bestFit="1" customWidth="1"/>
    <col min="64" max="64" width="4" bestFit="1" customWidth="1"/>
    <col min="65" max="65" width="4.5703125" bestFit="1" customWidth="1"/>
    <col min="66" max="66" width="4" bestFit="1" customWidth="1"/>
    <col min="67" max="67" width="3" bestFit="1" customWidth="1"/>
    <col min="68" max="69" width="4" bestFit="1" customWidth="1"/>
    <col min="70" max="70" width="3.7109375" bestFit="1" customWidth="1"/>
    <col min="71" max="71" width="4" bestFit="1" customWidth="1"/>
    <col min="72" max="72" width="3" bestFit="1" customWidth="1"/>
    <col min="73" max="74" width="4" bestFit="1" customWidth="1"/>
    <col min="75" max="75" width="3.7109375" bestFit="1" customWidth="1"/>
    <col min="76" max="76" width="4" bestFit="1" customWidth="1"/>
    <col min="77" max="77" width="3" bestFit="1" customWidth="1"/>
    <col min="78" max="84" width="4" bestFit="1" customWidth="1"/>
    <col min="85" max="85" width="3.7109375" bestFit="1" customWidth="1"/>
    <col min="86" max="86" width="4" bestFit="1" customWidth="1"/>
    <col min="87" max="87" width="3.7109375" bestFit="1" customWidth="1"/>
    <col min="88" max="89" width="4" bestFit="1" customWidth="1"/>
    <col min="90" max="90" width="3.7109375" bestFit="1" customWidth="1"/>
    <col min="91" max="93" width="4" bestFit="1" customWidth="1"/>
    <col min="94" max="94" width="3" bestFit="1" customWidth="1"/>
    <col min="95" max="95" width="4.140625" bestFit="1" customWidth="1"/>
    <col min="96" max="96" width="3.42578125" bestFit="1" customWidth="1"/>
    <col min="97" max="97" width="4" bestFit="1" customWidth="1"/>
    <col min="98" max="98" width="3" bestFit="1" customWidth="1"/>
    <col min="99" max="99" width="3.7109375" bestFit="1" customWidth="1"/>
    <col min="100" max="101" width="4" bestFit="1" customWidth="1"/>
    <col min="102" max="102" width="3" bestFit="1" customWidth="1"/>
    <col min="103" max="104" width="3.7109375" bestFit="1" customWidth="1"/>
    <col min="105" max="105" width="3.42578125" bestFit="1" customWidth="1"/>
    <col min="106" max="106" width="3" bestFit="1" customWidth="1"/>
    <col min="107" max="108" width="3.7109375" bestFit="1" customWidth="1"/>
    <col min="109" max="109" width="3.42578125" bestFit="1" customWidth="1"/>
    <col min="110" max="111" width="3" bestFit="1" customWidth="1"/>
    <col min="112" max="112" width="3.7109375" bestFit="1" customWidth="1"/>
    <col min="113" max="113" width="3.42578125" bestFit="1" customWidth="1"/>
    <col min="114" max="115" width="3" bestFit="1" customWidth="1"/>
    <col min="116" max="116" width="3.7109375" bestFit="1" customWidth="1"/>
    <col min="117" max="117" width="4" bestFit="1" customWidth="1"/>
    <col min="118" max="120" width="3" bestFit="1" customWidth="1"/>
    <col min="121" max="121" width="3.7109375" bestFit="1" customWidth="1"/>
    <col min="122" max="122" width="3.42578125" bestFit="1" customWidth="1"/>
    <col min="123" max="125" width="3" bestFit="1" customWidth="1"/>
    <col min="126" max="126" width="3.7109375" bestFit="1" customWidth="1"/>
    <col min="127" max="127" width="3.42578125" bestFit="1" customWidth="1"/>
    <col min="128" max="128" width="4" bestFit="1" customWidth="1"/>
    <col min="129" max="129" width="4.5703125" bestFit="1" customWidth="1"/>
    <col min="130" max="130" width="4" bestFit="1" customWidth="1"/>
    <col min="131" max="131" width="5" bestFit="1" customWidth="1"/>
    <col min="132" max="132" width="2" bestFit="1" customWidth="1"/>
    <col min="133" max="134" width="3" bestFit="1" customWidth="1"/>
    <col min="135" max="135" width="3.7109375" bestFit="1" customWidth="1"/>
    <col min="136" max="136" width="3.42578125" bestFit="1" customWidth="1"/>
    <col min="137" max="138" width="3" bestFit="1" customWidth="1"/>
    <col min="139" max="139" width="3.7109375" bestFit="1" customWidth="1"/>
    <col min="140" max="140" width="4" bestFit="1" customWidth="1"/>
    <col min="141" max="142" width="3" bestFit="1" customWidth="1"/>
    <col min="143" max="143" width="3.7109375" bestFit="1" customWidth="1"/>
    <col min="144" max="144" width="3.42578125" bestFit="1" customWidth="1"/>
    <col min="145" max="146" width="3" bestFit="1" customWidth="1"/>
    <col min="147" max="147" width="3.7109375" bestFit="1" customWidth="1"/>
    <col min="148" max="149" width="4" bestFit="1" customWidth="1"/>
    <col min="150" max="151" width="3" bestFit="1" customWidth="1"/>
    <col min="152" max="152" width="3.7109375" bestFit="1" customWidth="1"/>
    <col min="153" max="153" width="3.42578125" bestFit="1" customWidth="1"/>
    <col min="154" max="155" width="3" bestFit="1" customWidth="1"/>
    <col min="156" max="156" width="3.7109375" bestFit="1" customWidth="1"/>
    <col min="157" max="157" width="4" bestFit="1" customWidth="1"/>
    <col min="158" max="159" width="3" bestFit="1" customWidth="1"/>
    <col min="160" max="160" width="3.7109375" bestFit="1" customWidth="1"/>
    <col min="161" max="161" width="3.42578125" bestFit="1" customWidth="1"/>
    <col min="162" max="163" width="3" bestFit="1" customWidth="1"/>
    <col min="164" max="164" width="3.7109375" bestFit="1" customWidth="1"/>
    <col min="165" max="166" width="4" bestFit="1" customWidth="1"/>
    <col min="167" max="167" width="3" bestFit="1" customWidth="1"/>
    <col min="168" max="169" width="3.7109375" bestFit="1" customWidth="1"/>
    <col min="170" max="170" width="3.42578125" bestFit="1" customWidth="1"/>
    <col min="171" max="171" width="3" bestFit="1" customWidth="1"/>
    <col min="172" max="173" width="3.7109375" bestFit="1" customWidth="1"/>
    <col min="174" max="174" width="4" bestFit="1" customWidth="1"/>
    <col min="175" max="176" width="3" bestFit="1" customWidth="1"/>
    <col min="177" max="177" width="3.7109375" bestFit="1" customWidth="1"/>
    <col min="178" max="178" width="3.42578125" bestFit="1" customWidth="1"/>
    <col min="179" max="180" width="3" bestFit="1" customWidth="1"/>
    <col min="181" max="181" width="3.7109375" bestFit="1" customWidth="1"/>
    <col min="182" max="182" width="4" bestFit="1" customWidth="1"/>
    <col min="183" max="185" width="3" bestFit="1" customWidth="1"/>
    <col min="186" max="186" width="3.7109375" bestFit="1" customWidth="1"/>
    <col min="187" max="187" width="3.42578125" bestFit="1" customWidth="1"/>
    <col min="188" max="190" width="3" bestFit="1" customWidth="1"/>
    <col min="191" max="191" width="3.7109375" bestFit="1" customWidth="1"/>
    <col min="192" max="192" width="3.42578125" bestFit="1" customWidth="1"/>
    <col min="193" max="193" width="4" bestFit="1" customWidth="1"/>
    <col min="194" max="194" width="4.5703125" bestFit="1" customWidth="1"/>
    <col min="195" max="195" width="4" bestFit="1" customWidth="1"/>
    <col min="196" max="196" width="5" bestFit="1" customWidth="1"/>
    <col min="197" max="197" width="2" bestFit="1" customWidth="1"/>
    <col min="198" max="198" width="6.5703125" bestFit="1" customWidth="1"/>
    <col min="199" max="199" width="14.140625" bestFit="1" customWidth="1"/>
  </cols>
  <sheetData>
    <row r="1" spans="1:199" ht="15" x14ac:dyDescent="0.2">
      <c r="C1" s="6"/>
      <c r="D1" s="104" t="s">
        <v>26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P1" s="121" t="s">
        <v>27</v>
      </c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23"/>
      <c r="EC1" s="118" t="s">
        <v>28</v>
      </c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</row>
    <row r="2" spans="1:199" x14ac:dyDescent="0.2">
      <c r="D2" s="106" t="s">
        <v>46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26" t="s">
        <v>29</v>
      </c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09" t="s">
        <v>53</v>
      </c>
      <c r="AM2" s="109"/>
      <c r="AN2" s="109"/>
      <c r="AO2" s="109"/>
      <c r="AP2" s="109"/>
      <c r="AQ2" s="109"/>
      <c r="AR2" s="109"/>
      <c r="AS2" s="109"/>
      <c r="AT2" s="106" t="s">
        <v>30</v>
      </c>
      <c r="AU2" s="106"/>
      <c r="AV2" s="106"/>
      <c r="AW2" s="106"/>
      <c r="AX2" s="23"/>
      <c r="AY2" s="23"/>
      <c r="AZ2" s="23"/>
      <c r="BA2" s="23"/>
      <c r="BB2" s="109" t="s">
        <v>31</v>
      </c>
      <c r="BC2" s="109"/>
      <c r="BD2" s="109"/>
      <c r="BE2" s="109"/>
      <c r="BF2" s="109"/>
      <c r="BG2" s="43"/>
      <c r="BH2" s="43"/>
      <c r="BI2" s="43"/>
      <c r="BJ2" s="43"/>
      <c r="BK2" s="43"/>
      <c r="BP2" s="106" t="s">
        <v>46</v>
      </c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26" t="s">
        <v>29</v>
      </c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09" t="s">
        <v>53</v>
      </c>
      <c r="CY2" s="109"/>
      <c r="CZ2" s="109"/>
      <c r="DA2" s="109"/>
      <c r="DB2" s="109"/>
      <c r="DC2" s="109"/>
      <c r="DD2" s="109"/>
      <c r="DE2" s="109"/>
      <c r="DF2" s="106" t="s">
        <v>30</v>
      </c>
      <c r="DG2" s="106"/>
      <c r="DH2" s="106"/>
      <c r="DI2" s="106"/>
      <c r="DJ2" s="23"/>
      <c r="DK2" s="23"/>
      <c r="DL2" s="23"/>
      <c r="DM2" s="23"/>
      <c r="DN2" s="109" t="s">
        <v>31</v>
      </c>
      <c r="DO2" s="109"/>
      <c r="DP2" s="109"/>
      <c r="DQ2" s="109"/>
      <c r="DR2" s="109"/>
      <c r="DS2" s="43"/>
      <c r="DT2" s="43"/>
      <c r="DU2" s="43"/>
      <c r="DV2" s="43"/>
      <c r="DW2" s="43"/>
      <c r="EB2" s="23"/>
      <c r="EC2" s="106" t="s">
        <v>46</v>
      </c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26" t="s">
        <v>29</v>
      </c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09" t="s">
        <v>53</v>
      </c>
      <c r="FL2" s="109"/>
      <c r="FM2" s="109"/>
      <c r="FN2" s="109"/>
      <c r="FO2" s="109"/>
      <c r="FP2" s="109"/>
      <c r="FQ2" s="109"/>
      <c r="FR2" s="109"/>
      <c r="FS2" s="106" t="s">
        <v>30</v>
      </c>
      <c r="FT2" s="106"/>
      <c r="FU2" s="106"/>
      <c r="FV2" s="106"/>
      <c r="FW2" s="23"/>
      <c r="FX2" s="23"/>
      <c r="FY2" s="23"/>
      <c r="FZ2" s="23"/>
      <c r="GA2" s="109" t="s">
        <v>31</v>
      </c>
      <c r="GB2" s="109"/>
      <c r="GC2" s="109"/>
      <c r="GD2" s="109"/>
      <c r="GE2" s="109"/>
      <c r="GF2" s="43"/>
      <c r="GG2" s="43"/>
      <c r="GH2" s="43"/>
      <c r="GI2" s="43"/>
      <c r="GJ2" s="43"/>
    </row>
    <row r="3" spans="1:199" s="23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62">
        <v>36</v>
      </c>
      <c r="H3" s="2">
        <v>3</v>
      </c>
      <c r="I3" s="2">
        <v>1</v>
      </c>
      <c r="J3" s="2">
        <v>1</v>
      </c>
      <c r="K3" s="44">
        <v>60</v>
      </c>
      <c r="L3" s="2">
        <v>12</v>
      </c>
      <c r="M3" s="2">
        <v>12</v>
      </c>
      <c r="N3" s="2">
        <v>12</v>
      </c>
      <c r="O3" s="63">
        <f>L3+M3+N3</f>
        <v>36</v>
      </c>
      <c r="P3" s="14">
        <v>3</v>
      </c>
      <c r="Q3" s="14">
        <v>1</v>
      </c>
      <c r="R3" s="14">
        <v>1</v>
      </c>
      <c r="S3" s="44">
        <v>60</v>
      </c>
      <c r="T3" s="10">
        <v>120</v>
      </c>
      <c r="U3" s="2">
        <v>12</v>
      </c>
      <c r="V3" s="2">
        <v>12</v>
      </c>
      <c r="W3" s="2">
        <v>12</v>
      </c>
      <c r="X3" s="65">
        <f>W3+V3+U3</f>
        <v>36</v>
      </c>
      <c r="Y3" s="13">
        <v>4</v>
      </c>
      <c r="Z3" s="13">
        <v>3</v>
      </c>
      <c r="AA3" s="13">
        <v>1</v>
      </c>
      <c r="AB3" s="46">
        <v>96</v>
      </c>
      <c r="AC3" s="2">
        <v>12</v>
      </c>
      <c r="AD3" s="13">
        <v>12</v>
      </c>
      <c r="AE3" s="13">
        <v>12</v>
      </c>
      <c r="AF3" s="65">
        <v>36</v>
      </c>
      <c r="AG3" s="13">
        <v>4</v>
      </c>
      <c r="AH3" s="13">
        <v>3</v>
      </c>
      <c r="AI3" s="13">
        <v>1</v>
      </c>
      <c r="AJ3" s="46">
        <v>96</v>
      </c>
      <c r="AK3" s="12">
        <v>192</v>
      </c>
      <c r="AL3" s="2">
        <v>12</v>
      </c>
      <c r="AM3" s="2">
        <v>12</v>
      </c>
      <c r="AN3" s="2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4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1</v>
      </c>
      <c r="AY3" s="13">
        <v>1</v>
      </c>
      <c r="AZ3" s="13">
        <v>1</v>
      </c>
      <c r="BA3" s="46">
        <v>36</v>
      </c>
      <c r="BB3" s="13">
        <v>12</v>
      </c>
      <c r="BC3" s="13">
        <v>0</v>
      </c>
      <c r="BD3" s="13">
        <v>0</v>
      </c>
      <c r="BE3" s="13">
        <v>12</v>
      </c>
      <c r="BF3" s="65">
        <v>24</v>
      </c>
      <c r="BG3" s="13">
        <v>2</v>
      </c>
      <c r="BH3" s="13">
        <v>0</v>
      </c>
      <c r="BI3" s="13">
        <v>0</v>
      </c>
      <c r="BJ3" s="13">
        <v>1</v>
      </c>
      <c r="BK3" s="46">
        <v>36</v>
      </c>
      <c r="BL3" s="14">
        <f>K3+S3+AB3+AJ3+AS3+BA3+BK3</f>
        <v>444</v>
      </c>
      <c r="BM3" s="13" t="s">
        <v>12</v>
      </c>
      <c r="BN3" s="14">
        <f>BL3</f>
        <v>444</v>
      </c>
      <c r="BO3" s="13"/>
      <c r="BP3" s="2">
        <v>12</v>
      </c>
      <c r="BQ3" s="2">
        <v>12</v>
      </c>
      <c r="BR3" s="2">
        <v>12</v>
      </c>
      <c r="BS3" s="62">
        <v>36</v>
      </c>
      <c r="BT3" s="2">
        <v>3</v>
      </c>
      <c r="BU3" s="2">
        <v>1</v>
      </c>
      <c r="BV3" s="2">
        <v>1</v>
      </c>
      <c r="BW3" s="44">
        <v>60</v>
      </c>
      <c r="BX3" s="2">
        <v>12</v>
      </c>
      <c r="BY3" s="2">
        <v>12</v>
      </c>
      <c r="BZ3" s="2">
        <v>12</v>
      </c>
      <c r="CA3" s="63">
        <f>BX3+BY3+BZ3</f>
        <v>36</v>
      </c>
      <c r="CB3" s="14">
        <v>3</v>
      </c>
      <c r="CC3" s="14">
        <v>1</v>
      </c>
      <c r="CD3" s="14">
        <v>1</v>
      </c>
      <c r="CE3" s="44">
        <v>60</v>
      </c>
      <c r="CF3" s="10">
        <v>120</v>
      </c>
      <c r="CG3" s="2">
        <v>12</v>
      </c>
      <c r="CH3" s="2">
        <v>12</v>
      </c>
      <c r="CI3" s="2">
        <v>12</v>
      </c>
      <c r="CJ3" s="65">
        <f>CI3+CH3+CG3</f>
        <v>36</v>
      </c>
      <c r="CK3" s="13">
        <v>4</v>
      </c>
      <c r="CL3" s="13">
        <v>3</v>
      </c>
      <c r="CM3" s="13">
        <v>1</v>
      </c>
      <c r="CN3" s="46">
        <v>96</v>
      </c>
      <c r="CO3" s="2">
        <v>12</v>
      </c>
      <c r="CP3" s="13">
        <v>15</v>
      </c>
      <c r="CQ3" s="13">
        <v>12</v>
      </c>
      <c r="CR3" s="65">
        <v>36</v>
      </c>
      <c r="CS3" s="13">
        <v>4</v>
      </c>
      <c r="CT3" s="13">
        <v>3</v>
      </c>
      <c r="CU3" s="13">
        <v>1</v>
      </c>
      <c r="CV3" s="46">
        <v>96</v>
      </c>
      <c r="CW3" s="12">
        <v>192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2</v>
      </c>
      <c r="DC3" s="13">
        <v>2</v>
      </c>
      <c r="DD3" s="13">
        <v>1</v>
      </c>
      <c r="DE3" s="44">
        <v>60</v>
      </c>
      <c r="DF3" s="13">
        <v>12</v>
      </c>
      <c r="DG3" s="13">
        <v>12</v>
      </c>
      <c r="DH3" s="13">
        <v>12</v>
      </c>
      <c r="DI3" s="65">
        <f>DH3+DG3+DF3</f>
        <v>36</v>
      </c>
      <c r="DJ3" s="13">
        <v>1</v>
      </c>
      <c r="DK3" s="13">
        <v>1</v>
      </c>
      <c r="DL3" s="13">
        <v>1</v>
      </c>
      <c r="DM3" s="46">
        <v>36</v>
      </c>
      <c r="DN3" s="13">
        <v>12</v>
      </c>
      <c r="DO3" s="13">
        <v>0</v>
      </c>
      <c r="DP3" s="13">
        <v>0</v>
      </c>
      <c r="DQ3" s="13">
        <v>12</v>
      </c>
      <c r="DR3" s="65">
        <v>24</v>
      </c>
      <c r="DS3" s="13">
        <v>2</v>
      </c>
      <c r="DT3" s="13">
        <v>0</v>
      </c>
      <c r="DU3" s="13">
        <v>0</v>
      </c>
      <c r="DV3" s="13">
        <v>1</v>
      </c>
      <c r="DW3" s="46">
        <v>36</v>
      </c>
      <c r="DX3" s="14">
        <f>BW3+CE3+CN3+CV3+DE3+DM3+DW3</f>
        <v>444</v>
      </c>
      <c r="DY3" s="13" t="s">
        <v>12</v>
      </c>
      <c r="DZ3" s="14">
        <f>DX3</f>
        <v>444</v>
      </c>
      <c r="EA3" s="47">
        <v>888</v>
      </c>
      <c r="EB3" s="13"/>
      <c r="EC3" s="2">
        <v>12</v>
      </c>
      <c r="ED3" s="2">
        <v>12</v>
      </c>
      <c r="EE3" s="2">
        <v>12</v>
      </c>
      <c r="EF3" s="62">
        <v>36</v>
      </c>
      <c r="EG3" s="2">
        <v>3</v>
      </c>
      <c r="EH3" s="2">
        <v>1</v>
      </c>
      <c r="EI3" s="2">
        <v>1</v>
      </c>
      <c r="EJ3" s="44">
        <v>60</v>
      </c>
      <c r="EK3" s="2">
        <v>12</v>
      </c>
      <c r="EL3" s="2">
        <v>12</v>
      </c>
      <c r="EM3" s="2">
        <v>12</v>
      </c>
      <c r="EN3" s="63">
        <f>EK3+EL3+EM3</f>
        <v>36</v>
      </c>
      <c r="EO3" s="14">
        <v>3</v>
      </c>
      <c r="EP3" s="14">
        <v>1</v>
      </c>
      <c r="EQ3" s="14">
        <v>1</v>
      </c>
      <c r="ER3" s="44">
        <v>60</v>
      </c>
      <c r="ES3" s="10">
        <v>120</v>
      </c>
      <c r="ET3" s="2">
        <v>12</v>
      </c>
      <c r="EU3" s="2">
        <v>12</v>
      </c>
      <c r="EV3" s="2">
        <v>12</v>
      </c>
      <c r="EW3" s="65">
        <f>EV3+EU3+ET3</f>
        <v>36</v>
      </c>
      <c r="EX3" s="13">
        <v>4</v>
      </c>
      <c r="EY3" s="13">
        <v>3</v>
      </c>
      <c r="EZ3" s="13">
        <v>1</v>
      </c>
      <c r="FA3" s="46">
        <v>96</v>
      </c>
      <c r="FB3" s="2">
        <v>12</v>
      </c>
      <c r="FC3" s="13">
        <v>12</v>
      </c>
      <c r="FD3" s="13">
        <v>12</v>
      </c>
      <c r="FE3" s="65">
        <v>36</v>
      </c>
      <c r="FF3" s="13">
        <v>4</v>
      </c>
      <c r="FG3" s="13">
        <v>3</v>
      </c>
      <c r="FH3" s="13">
        <v>1</v>
      </c>
      <c r="FI3" s="46">
        <v>96</v>
      </c>
      <c r="FJ3" s="12">
        <v>192</v>
      </c>
      <c r="FK3" s="2">
        <v>12</v>
      </c>
      <c r="FL3" s="2">
        <v>12</v>
      </c>
      <c r="FM3" s="2">
        <v>12</v>
      </c>
      <c r="FN3" s="65">
        <f>FM3+FL3+FK3</f>
        <v>36</v>
      </c>
      <c r="FO3" s="13">
        <v>2</v>
      </c>
      <c r="FP3" s="13">
        <v>2</v>
      </c>
      <c r="FQ3" s="13">
        <v>1</v>
      </c>
      <c r="FR3" s="44">
        <v>60</v>
      </c>
      <c r="FS3" s="13">
        <v>12</v>
      </c>
      <c r="FT3" s="13">
        <v>12</v>
      </c>
      <c r="FU3" s="13">
        <v>12</v>
      </c>
      <c r="FV3" s="65">
        <f>FU3+FT3+FS3</f>
        <v>36</v>
      </c>
      <c r="FW3" s="13">
        <v>1</v>
      </c>
      <c r="FX3" s="13">
        <v>1</v>
      </c>
      <c r="FY3" s="13">
        <v>1</v>
      </c>
      <c r="FZ3" s="46">
        <v>36</v>
      </c>
      <c r="GA3" s="13">
        <v>12</v>
      </c>
      <c r="GB3" s="13">
        <v>0</v>
      </c>
      <c r="GC3" s="13">
        <v>0</v>
      </c>
      <c r="GD3" s="13">
        <v>12</v>
      </c>
      <c r="GE3" s="65">
        <v>24</v>
      </c>
      <c r="GF3" s="13">
        <v>2</v>
      </c>
      <c r="GG3" s="13">
        <v>0</v>
      </c>
      <c r="GH3" s="13">
        <v>0</v>
      </c>
      <c r="GI3" s="13">
        <v>1</v>
      </c>
      <c r="GJ3" s="46">
        <v>36</v>
      </c>
      <c r="GK3" s="14">
        <f>EJ3+ER3+FA3+FI3+FR3+FZ3+GJ3</f>
        <v>444</v>
      </c>
      <c r="GL3" s="13" t="s">
        <v>12</v>
      </c>
      <c r="GM3" s="14">
        <f>GK3</f>
        <v>444</v>
      </c>
      <c r="GN3" s="2">
        <v>1332</v>
      </c>
      <c r="GO3" s="2"/>
      <c r="GP3" s="13" t="s">
        <v>17</v>
      </c>
    </row>
    <row r="4" spans="1:199" s="1" customFormat="1" x14ac:dyDescent="0.2">
      <c r="D4" s="119" t="s">
        <v>101</v>
      </c>
      <c r="E4" s="119"/>
      <c r="F4" s="119"/>
      <c r="G4" s="119"/>
      <c r="H4" s="119"/>
      <c r="I4" s="119"/>
      <c r="J4" s="119"/>
      <c r="K4" s="119"/>
      <c r="L4" s="122" t="s">
        <v>63</v>
      </c>
      <c r="M4" s="122"/>
      <c r="N4" s="122"/>
      <c r="O4" s="122"/>
      <c r="P4" s="122"/>
      <c r="Q4" s="122"/>
      <c r="R4" s="122"/>
      <c r="S4" s="122"/>
      <c r="T4" s="12" t="s">
        <v>14</v>
      </c>
      <c r="U4" s="119" t="s">
        <v>65</v>
      </c>
      <c r="V4" s="119"/>
      <c r="W4" s="119"/>
      <c r="X4" s="119"/>
      <c r="Y4" s="119"/>
      <c r="Z4" s="119"/>
      <c r="AA4" s="119"/>
      <c r="AB4" s="119"/>
      <c r="AC4" s="120" t="s">
        <v>68</v>
      </c>
      <c r="AD4" s="120"/>
      <c r="AE4" s="120"/>
      <c r="AF4" s="120"/>
      <c r="AG4" s="120"/>
      <c r="AH4" s="120"/>
      <c r="AI4" s="120"/>
      <c r="AJ4" s="120"/>
      <c r="AK4" s="12" t="s">
        <v>14</v>
      </c>
      <c r="AL4" s="111" t="s">
        <v>102</v>
      </c>
      <c r="AM4" s="111"/>
      <c r="AN4" s="111"/>
      <c r="AO4" s="111"/>
      <c r="AP4" s="111"/>
      <c r="AQ4" s="111"/>
      <c r="AR4" s="111"/>
      <c r="AS4" s="111"/>
      <c r="AT4" s="110" t="s">
        <v>62</v>
      </c>
      <c r="AU4" s="110"/>
      <c r="AV4" s="110"/>
      <c r="AW4" s="110"/>
      <c r="AX4" s="110"/>
      <c r="AY4" s="110"/>
      <c r="AZ4" s="110"/>
      <c r="BA4" s="110"/>
      <c r="BB4" s="111" t="s">
        <v>69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4" t="s">
        <v>13</v>
      </c>
      <c r="BM4" s="4"/>
      <c r="BN4" s="4"/>
      <c r="BO4" s="4"/>
      <c r="BP4" s="119" t="s">
        <v>101</v>
      </c>
      <c r="BQ4" s="119"/>
      <c r="BR4" s="119"/>
      <c r="BS4" s="119"/>
      <c r="BT4" s="119"/>
      <c r="BU4" s="119"/>
      <c r="BV4" s="119"/>
      <c r="BW4" s="119"/>
      <c r="BX4" s="122" t="s">
        <v>63</v>
      </c>
      <c r="BY4" s="122"/>
      <c r="BZ4" s="122"/>
      <c r="CA4" s="122"/>
      <c r="CB4" s="122"/>
      <c r="CC4" s="122"/>
      <c r="CD4" s="122"/>
      <c r="CE4" s="122"/>
      <c r="CF4" s="12" t="s">
        <v>14</v>
      </c>
      <c r="CG4" s="119" t="s">
        <v>65</v>
      </c>
      <c r="CH4" s="119"/>
      <c r="CI4" s="119"/>
      <c r="CJ4" s="119"/>
      <c r="CK4" s="119"/>
      <c r="CL4" s="119"/>
      <c r="CM4" s="119"/>
      <c r="CN4" s="119"/>
      <c r="CO4" s="120" t="s">
        <v>68</v>
      </c>
      <c r="CP4" s="120"/>
      <c r="CQ4" s="120"/>
      <c r="CR4" s="120"/>
      <c r="CS4" s="120"/>
      <c r="CT4" s="120"/>
      <c r="CU4" s="120"/>
      <c r="CV4" s="120"/>
      <c r="CW4" s="12" t="s">
        <v>14</v>
      </c>
      <c r="CX4" s="111" t="s">
        <v>102</v>
      </c>
      <c r="CY4" s="111"/>
      <c r="CZ4" s="111"/>
      <c r="DA4" s="111"/>
      <c r="DB4" s="111"/>
      <c r="DC4" s="111"/>
      <c r="DD4" s="111"/>
      <c r="DE4" s="111"/>
      <c r="DF4" s="110" t="s">
        <v>62</v>
      </c>
      <c r="DG4" s="110"/>
      <c r="DH4" s="110"/>
      <c r="DI4" s="110"/>
      <c r="DJ4" s="110"/>
      <c r="DK4" s="110"/>
      <c r="DL4" s="110"/>
      <c r="DM4" s="110"/>
      <c r="DN4" s="111" t="s">
        <v>69</v>
      </c>
      <c r="DO4" s="111"/>
      <c r="DP4" s="111"/>
      <c r="DQ4" s="111"/>
      <c r="DR4" s="111"/>
      <c r="DS4" s="111"/>
      <c r="DT4" s="111"/>
      <c r="DU4" s="111"/>
      <c r="DV4" s="111"/>
      <c r="DW4" s="111"/>
      <c r="DX4" s="14" t="s">
        <v>13</v>
      </c>
      <c r="DY4" s="4"/>
      <c r="DZ4" s="4"/>
      <c r="EA4" s="16" t="s">
        <v>13</v>
      </c>
      <c r="EB4" s="4"/>
      <c r="EC4" s="119" t="s">
        <v>101</v>
      </c>
      <c r="ED4" s="119"/>
      <c r="EE4" s="119"/>
      <c r="EF4" s="119"/>
      <c r="EG4" s="119"/>
      <c r="EH4" s="119"/>
      <c r="EI4" s="119"/>
      <c r="EJ4" s="119"/>
      <c r="EK4" s="122" t="s">
        <v>63</v>
      </c>
      <c r="EL4" s="122"/>
      <c r="EM4" s="122"/>
      <c r="EN4" s="122"/>
      <c r="EO4" s="122"/>
      <c r="EP4" s="122"/>
      <c r="EQ4" s="122"/>
      <c r="ER4" s="122"/>
      <c r="ES4" s="12" t="s">
        <v>14</v>
      </c>
      <c r="ET4" s="119" t="s">
        <v>65</v>
      </c>
      <c r="EU4" s="119"/>
      <c r="EV4" s="119"/>
      <c r="EW4" s="119"/>
      <c r="EX4" s="119"/>
      <c r="EY4" s="119"/>
      <c r="EZ4" s="119"/>
      <c r="FA4" s="119"/>
      <c r="FB4" s="120" t="s">
        <v>68</v>
      </c>
      <c r="FC4" s="120"/>
      <c r="FD4" s="120"/>
      <c r="FE4" s="120"/>
      <c r="FF4" s="120"/>
      <c r="FG4" s="120"/>
      <c r="FH4" s="120"/>
      <c r="FI4" s="120"/>
      <c r="FJ4" s="12" t="s">
        <v>14</v>
      </c>
      <c r="FK4" s="111" t="s">
        <v>102</v>
      </c>
      <c r="FL4" s="111"/>
      <c r="FM4" s="111"/>
      <c r="FN4" s="111"/>
      <c r="FO4" s="111"/>
      <c r="FP4" s="111"/>
      <c r="FQ4" s="111"/>
      <c r="FR4" s="111"/>
      <c r="FS4" s="110" t="s">
        <v>62</v>
      </c>
      <c r="FT4" s="110"/>
      <c r="FU4" s="110"/>
      <c r="FV4" s="110"/>
      <c r="FW4" s="110"/>
      <c r="FX4" s="110"/>
      <c r="FY4" s="110"/>
      <c r="FZ4" s="110"/>
      <c r="GA4" s="111" t="s">
        <v>69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4" t="s">
        <v>13</v>
      </c>
      <c r="GL4" s="4"/>
      <c r="GM4" s="4"/>
      <c r="GN4" s="16" t="s">
        <v>13</v>
      </c>
      <c r="GP4" s="4"/>
    </row>
    <row r="5" spans="1:199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199" x14ac:dyDescent="0.2">
      <c r="A6" s="3">
        <v>1</v>
      </c>
      <c r="B6" s="17">
        <f>GN6</f>
        <v>1332</v>
      </c>
      <c r="C6" t="s">
        <v>56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36</v>
      </c>
      <c r="I6" s="23">
        <f>E6*I3</f>
        <v>12</v>
      </c>
      <c r="J6" s="23">
        <f>F6*J3</f>
        <v>12</v>
      </c>
      <c r="K6" s="89">
        <f>SUM(H6:J6)</f>
        <v>60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36</v>
      </c>
      <c r="Q6" s="23">
        <f>M6*Q3</f>
        <v>12</v>
      </c>
      <c r="R6" s="23">
        <f>N6*R3</f>
        <v>12</v>
      </c>
      <c r="S6" s="48">
        <f>R6+Q6+P6</f>
        <v>60</v>
      </c>
      <c r="T6" s="11">
        <f>K6+S6</f>
        <v>120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48</v>
      </c>
      <c r="Z6" s="23">
        <f>V6*Z3</f>
        <v>36</v>
      </c>
      <c r="AA6" s="23">
        <f>W6*AA3</f>
        <v>12</v>
      </c>
      <c r="AB6" s="89">
        <f>Y6+Z6+AA6</f>
        <v>96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48</v>
      </c>
      <c r="AH6" s="23">
        <f>AD6*AH3</f>
        <v>36</v>
      </c>
      <c r="AI6" s="23">
        <f>AE6*AI3</f>
        <v>12</v>
      </c>
      <c r="AJ6" s="89">
        <f>AG6+AH6+AI6</f>
        <v>96</v>
      </c>
      <c r="AK6" s="11">
        <f>AB6+AJ6</f>
        <v>192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12</v>
      </c>
      <c r="AY6" s="23">
        <f>AU6*AY3</f>
        <v>12</v>
      </c>
      <c r="AZ6" s="23">
        <f>AV6*AZ3</f>
        <v>12</v>
      </c>
      <c r="BA6" s="89">
        <f>AX6+AY6+AZ6</f>
        <v>36</v>
      </c>
      <c r="BB6" s="66">
        <v>12</v>
      </c>
      <c r="BC6" s="90">
        <v>0</v>
      </c>
      <c r="BD6" s="90">
        <v>0</v>
      </c>
      <c r="BE6" s="66">
        <v>12</v>
      </c>
      <c r="BF6" s="79">
        <f>SUM(BB6:BE6)</f>
        <v>24</v>
      </c>
      <c r="BG6" s="23">
        <f>BB6*BG3</f>
        <v>24</v>
      </c>
      <c r="BH6" s="27">
        <f>BC6*BH3</f>
        <v>0</v>
      </c>
      <c r="BI6" s="27">
        <f>BD6*BI3</f>
        <v>0</v>
      </c>
      <c r="BJ6" s="23">
        <f>BE6*BJ3</f>
        <v>12</v>
      </c>
      <c r="BK6" s="89">
        <f>BG6+BH6+BI6+BJ6</f>
        <v>36</v>
      </c>
      <c r="BL6" s="14">
        <f>K6+S6+AB6+AJ6+AS6+BA6+BK6</f>
        <v>444</v>
      </c>
      <c r="BM6" s="20">
        <v>0</v>
      </c>
      <c r="BN6" s="50">
        <f>BL6-BM6</f>
        <v>444</v>
      </c>
      <c r="BO6" s="3">
        <v>1</v>
      </c>
      <c r="BP6" s="66">
        <v>12</v>
      </c>
      <c r="BQ6" s="66">
        <v>12</v>
      </c>
      <c r="BR6" s="66">
        <v>12</v>
      </c>
      <c r="BS6" s="79">
        <f>SUM(BP6:BR6)</f>
        <v>36</v>
      </c>
      <c r="BT6" s="23">
        <f>BP6*BT3</f>
        <v>36</v>
      </c>
      <c r="BU6" s="23">
        <f>BQ6*BU3</f>
        <v>12</v>
      </c>
      <c r="BV6" s="23">
        <f>BR6*BV3</f>
        <v>12</v>
      </c>
      <c r="BW6" s="89">
        <f>SUM(BT6:BV6)</f>
        <v>60</v>
      </c>
      <c r="BX6" s="66">
        <v>12</v>
      </c>
      <c r="BY6" s="66">
        <v>12</v>
      </c>
      <c r="BZ6" s="66">
        <v>12</v>
      </c>
      <c r="CA6" s="64">
        <f>BZ6+BY6+BX6</f>
        <v>36</v>
      </c>
      <c r="CB6" s="23">
        <f>BX6*CB3</f>
        <v>36</v>
      </c>
      <c r="CC6" s="23">
        <f>BY6*CC3</f>
        <v>12</v>
      </c>
      <c r="CD6" s="23">
        <f>BZ6*CD3</f>
        <v>12</v>
      </c>
      <c r="CE6" s="48">
        <f>CD6+CC6+CB6</f>
        <v>60</v>
      </c>
      <c r="CF6" s="11">
        <f>BW6+CE6</f>
        <v>120</v>
      </c>
      <c r="CG6" s="66">
        <v>12</v>
      </c>
      <c r="CH6" s="66">
        <v>12</v>
      </c>
      <c r="CI6" s="66">
        <v>12</v>
      </c>
      <c r="CJ6" s="79">
        <f>CG6+CH6+CI6</f>
        <v>36</v>
      </c>
      <c r="CK6" s="23">
        <f>CG6*CK3</f>
        <v>48</v>
      </c>
      <c r="CL6" s="23">
        <f>CH6*CL3</f>
        <v>36</v>
      </c>
      <c r="CM6" s="23">
        <f>CI6*CM3</f>
        <v>12</v>
      </c>
      <c r="CN6" s="89">
        <f>CK6+CL6+CM6</f>
        <v>96</v>
      </c>
      <c r="CO6" s="66">
        <v>12</v>
      </c>
      <c r="CP6" s="66">
        <v>12</v>
      </c>
      <c r="CQ6" s="66">
        <v>12</v>
      </c>
      <c r="CR6" s="64">
        <f>CO6+CP6+CQ6</f>
        <v>36</v>
      </c>
      <c r="CS6" s="23">
        <f>CO6*CS3</f>
        <v>48</v>
      </c>
      <c r="CT6" s="23">
        <f>CP6*CT3</f>
        <v>36</v>
      </c>
      <c r="CU6" s="23">
        <f>CQ6*CU3</f>
        <v>12</v>
      </c>
      <c r="CV6" s="89">
        <f>CS6+CT6+CU6</f>
        <v>96</v>
      </c>
      <c r="CW6" s="11">
        <f>CN6+CV6</f>
        <v>192</v>
      </c>
      <c r="CX6" s="66">
        <v>12</v>
      </c>
      <c r="CY6" s="66">
        <v>12</v>
      </c>
      <c r="CZ6" s="66">
        <v>12</v>
      </c>
      <c r="DA6" s="79">
        <f>CX6+CY6+CZ6</f>
        <v>36</v>
      </c>
      <c r="DB6" s="23">
        <f>CX6*DB3</f>
        <v>24</v>
      </c>
      <c r="DC6" s="23">
        <f>CY6*DC3</f>
        <v>24</v>
      </c>
      <c r="DD6" s="23">
        <f>CZ6*DD3</f>
        <v>12</v>
      </c>
      <c r="DE6" s="89">
        <f>DB6+DC6+DD6</f>
        <v>60</v>
      </c>
      <c r="DF6" s="66">
        <v>12</v>
      </c>
      <c r="DG6" s="66">
        <v>12</v>
      </c>
      <c r="DH6" s="66">
        <v>12</v>
      </c>
      <c r="DI6" s="79">
        <f>DF6+DG6+DH6</f>
        <v>36</v>
      </c>
      <c r="DJ6" s="23">
        <f>DF6*DJ3</f>
        <v>12</v>
      </c>
      <c r="DK6" s="23">
        <f>DG6*DK3</f>
        <v>12</v>
      </c>
      <c r="DL6" s="23">
        <f>DH6*DL3</f>
        <v>12</v>
      </c>
      <c r="DM6" s="89">
        <f>DJ6+DK6+DL6</f>
        <v>36</v>
      </c>
      <c r="DN6" s="66">
        <v>12</v>
      </c>
      <c r="DO6" s="90">
        <v>0</v>
      </c>
      <c r="DP6" s="90">
        <v>0</v>
      </c>
      <c r="DQ6" s="66">
        <v>12</v>
      </c>
      <c r="DR6" s="79">
        <f>SUM(DN6:DQ6)</f>
        <v>24</v>
      </c>
      <c r="DS6" s="23">
        <f>DN6*DS3</f>
        <v>24</v>
      </c>
      <c r="DT6" s="27">
        <f>DO6*DT3</f>
        <v>0</v>
      </c>
      <c r="DU6" s="27">
        <f>DP6*DU3</f>
        <v>0</v>
      </c>
      <c r="DV6" s="23">
        <f>DQ6*DV3</f>
        <v>12</v>
      </c>
      <c r="DW6" s="89">
        <f>DS6+DT6+DU6+DV6</f>
        <v>36</v>
      </c>
      <c r="DX6" s="14">
        <f>BW6+CE6+CN6+CV6+DE6+DM6+DW6</f>
        <v>444</v>
      </c>
      <c r="DY6" s="20">
        <v>0</v>
      </c>
      <c r="DZ6" s="48">
        <f>DX6-DY6</f>
        <v>444</v>
      </c>
      <c r="EA6" s="84">
        <f>DZ6+BN6</f>
        <v>888</v>
      </c>
      <c r="EB6" s="51">
        <v>1</v>
      </c>
      <c r="EC6" s="66">
        <v>12</v>
      </c>
      <c r="ED6" s="66">
        <v>12</v>
      </c>
      <c r="EE6" s="66">
        <v>12</v>
      </c>
      <c r="EF6" s="79">
        <f>SUM(EC6:EE6)</f>
        <v>36</v>
      </c>
      <c r="EG6" s="23">
        <f>EC6*EG3</f>
        <v>36</v>
      </c>
      <c r="EH6" s="23">
        <f>ED6*EH3</f>
        <v>12</v>
      </c>
      <c r="EI6" s="23">
        <f>EE6*EI3</f>
        <v>12</v>
      </c>
      <c r="EJ6" s="89">
        <f>SUM(EG6:EI6)</f>
        <v>60</v>
      </c>
      <c r="EK6" s="66">
        <v>12</v>
      </c>
      <c r="EL6" s="66">
        <v>12</v>
      </c>
      <c r="EM6" s="66">
        <v>12</v>
      </c>
      <c r="EN6" s="64">
        <f>EM6+EL6+EK6</f>
        <v>36</v>
      </c>
      <c r="EO6" s="23">
        <f>EK6*EO3</f>
        <v>36</v>
      </c>
      <c r="EP6" s="23">
        <f>EL6*EP3</f>
        <v>12</v>
      </c>
      <c r="EQ6" s="23">
        <f>EM6*EQ3</f>
        <v>12</v>
      </c>
      <c r="ER6" s="48">
        <f>EQ6+EP6+EO6</f>
        <v>60</v>
      </c>
      <c r="ES6" s="11">
        <f>EJ6+ER6</f>
        <v>120</v>
      </c>
      <c r="ET6" s="66">
        <v>12</v>
      </c>
      <c r="EU6" s="66">
        <v>12</v>
      </c>
      <c r="EV6" s="66">
        <v>12</v>
      </c>
      <c r="EW6" s="79">
        <f>ET6+EU6+EV6</f>
        <v>36</v>
      </c>
      <c r="EX6" s="23">
        <f>ET6*EX3</f>
        <v>48</v>
      </c>
      <c r="EY6" s="23">
        <f>EU6*EY3</f>
        <v>36</v>
      </c>
      <c r="EZ6" s="23">
        <f>EV6*EZ3</f>
        <v>12</v>
      </c>
      <c r="FA6" s="89">
        <f>EX6+EY6+EZ6</f>
        <v>96</v>
      </c>
      <c r="FB6" s="66">
        <v>12</v>
      </c>
      <c r="FC6" s="66">
        <v>12</v>
      </c>
      <c r="FD6" s="66">
        <v>12</v>
      </c>
      <c r="FE6" s="64">
        <f>FB6+FC6+FD6</f>
        <v>36</v>
      </c>
      <c r="FF6" s="23">
        <f>FB6*FF3</f>
        <v>48</v>
      </c>
      <c r="FG6" s="23">
        <f>FC6*FG3</f>
        <v>36</v>
      </c>
      <c r="FH6" s="23">
        <f>FD6*FH3</f>
        <v>12</v>
      </c>
      <c r="FI6" s="89">
        <f>FF6+FG6+FH6</f>
        <v>96</v>
      </c>
      <c r="FJ6" s="11">
        <f>FA6+FI6</f>
        <v>192</v>
      </c>
      <c r="FK6" s="66">
        <v>12</v>
      </c>
      <c r="FL6" s="66">
        <v>12</v>
      </c>
      <c r="FM6" s="66">
        <v>12</v>
      </c>
      <c r="FN6" s="79">
        <f>FK6+FL6+FM6</f>
        <v>36</v>
      </c>
      <c r="FO6" s="23">
        <f>FK6*FO3</f>
        <v>24</v>
      </c>
      <c r="FP6" s="23">
        <f>FL6*FP3</f>
        <v>24</v>
      </c>
      <c r="FQ6" s="23">
        <f>FM6*FQ3</f>
        <v>12</v>
      </c>
      <c r="FR6" s="89">
        <f>FO6+FP6+FQ6</f>
        <v>60</v>
      </c>
      <c r="FS6" s="66">
        <v>12</v>
      </c>
      <c r="FT6" s="66">
        <v>12</v>
      </c>
      <c r="FU6" s="66">
        <v>12</v>
      </c>
      <c r="FV6" s="79">
        <f>FS6+FT6+FU6</f>
        <v>36</v>
      </c>
      <c r="FW6" s="23">
        <f>FS6*FW3</f>
        <v>12</v>
      </c>
      <c r="FX6" s="23">
        <f>FT6*FX3</f>
        <v>12</v>
      </c>
      <c r="FY6" s="23">
        <f>FU6*FY3</f>
        <v>12</v>
      </c>
      <c r="FZ6" s="89">
        <f>FW6+FX6+FY6</f>
        <v>36</v>
      </c>
      <c r="GA6" s="66">
        <v>12</v>
      </c>
      <c r="GB6" s="40">
        <v>0</v>
      </c>
      <c r="GC6" s="40">
        <v>0</v>
      </c>
      <c r="GD6" s="66">
        <v>12</v>
      </c>
      <c r="GE6" s="79">
        <f>SUM(GA6:GD6)</f>
        <v>24</v>
      </c>
      <c r="GF6" s="23">
        <f>GA6*GF3</f>
        <v>24</v>
      </c>
      <c r="GG6" s="27">
        <f>GB6*GG3</f>
        <v>0</v>
      </c>
      <c r="GH6" s="27">
        <f>GC6*GH3</f>
        <v>0</v>
      </c>
      <c r="GI6" s="23">
        <f>GD6*GI3</f>
        <v>12</v>
      </c>
      <c r="GJ6" s="89">
        <f>GF6+GG6+GH6+GI6</f>
        <v>36</v>
      </c>
      <c r="GK6" s="14">
        <f>EJ6+ER6+FA6+FI6+FR6+FZ6+GJ6</f>
        <v>444</v>
      </c>
      <c r="GL6" s="20">
        <v>0</v>
      </c>
      <c r="GM6" s="50">
        <f>GK6-GL6</f>
        <v>444</v>
      </c>
      <c r="GN6" s="84">
        <f>GM6+EA6</f>
        <v>1332</v>
      </c>
      <c r="GO6" s="3">
        <v>1</v>
      </c>
      <c r="GP6" s="15">
        <f>GN6/1332*100</f>
        <v>100</v>
      </c>
      <c r="GQ6" t="s">
        <v>56</v>
      </c>
    </row>
    <row r="7" spans="1:199" x14ac:dyDescent="0.2">
      <c r="A7" s="3">
        <v>2</v>
      </c>
      <c r="B7" s="17">
        <f>GN7</f>
        <v>1332</v>
      </c>
      <c r="C7" s="52" t="s">
        <v>47</v>
      </c>
      <c r="D7" s="66">
        <v>12</v>
      </c>
      <c r="E7" s="66">
        <v>12</v>
      </c>
      <c r="F7" s="66">
        <v>12</v>
      </c>
      <c r="G7" s="79">
        <f>SUM(D7:F7)</f>
        <v>36</v>
      </c>
      <c r="H7" s="23">
        <f>D7*H3</f>
        <v>36</v>
      </c>
      <c r="I7" s="23">
        <f>E7*I3</f>
        <v>12</v>
      </c>
      <c r="J7" s="23">
        <f>F7*J3</f>
        <v>12</v>
      </c>
      <c r="K7" s="89">
        <f>SUM(H7:J7)</f>
        <v>60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36</v>
      </c>
      <c r="Q7" s="23">
        <f>M7*Q3</f>
        <v>12</v>
      </c>
      <c r="R7" s="23">
        <f>N7*R3</f>
        <v>12</v>
      </c>
      <c r="S7" s="48">
        <f>R7+Q7+P7</f>
        <v>60</v>
      </c>
      <c r="T7" s="11">
        <f>K7+S7</f>
        <v>120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48</v>
      </c>
      <c r="Z7" s="23">
        <f>V7*Z3</f>
        <v>36</v>
      </c>
      <c r="AA7" s="23">
        <f>W7*AA3</f>
        <v>12</v>
      </c>
      <c r="AB7" s="89">
        <f>Y7+Z7+AA7</f>
        <v>96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48</v>
      </c>
      <c r="AH7" s="23">
        <f>AD7*AH3</f>
        <v>36</v>
      </c>
      <c r="AI7" s="23">
        <f>AE7*AI3</f>
        <v>12</v>
      </c>
      <c r="AJ7" s="89">
        <f>AG7+AH7+AI7</f>
        <v>96</v>
      </c>
      <c r="AK7" s="11">
        <f>AB7+AJ7</f>
        <v>192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12</v>
      </c>
      <c r="AY7" s="23">
        <f>AU7*AY3</f>
        <v>12</v>
      </c>
      <c r="AZ7" s="23">
        <f>AV7*AZ3</f>
        <v>12</v>
      </c>
      <c r="BA7" s="89">
        <f>AX7+AY7+AZ7</f>
        <v>36</v>
      </c>
      <c r="BB7" s="66">
        <v>12</v>
      </c>
      <c r="BC7" s="90">
        <v>0</v>
      </c>
      <c r="BD7" s="90">
        <v>0</v>
      </c>
      <c r="BE7" s="66">
        <v>12</v>
      </c>
      <c r="BF7" s="79">
        <f>SUM(BB7:BE7)</f>
        <v>24</v>
      </c>
      <c r="BG7" s="23">
        <f>BB7*BG3</f>
        <v>24</v>
      </c>
      <c r="BH7" s="27">
        <f>BC7*BH3</f>
        <v>0</v>
      </c>
      <c r="BI7" s="27">
        <f>BD7*BI3</f>
        <v>0</v>
      </c>
      <c r="BJ7" s="23">
        <f>BE7*BJ3</f>
        <v>12</v>
      </c>
      <c r="BK7" s="89">
        <f>BG7+BH7+BI7+BJ7</f>
        <v>36</v>
      </c>
      <c r="BL7" s="14">
        <f>K7+S7+AB7+AJ7+AS7+BA7+BK7</f>
        <v>444</v>
      </c>
      <c r="BM7" s="20">
        <v>0</v>
      </c>
      <c r="BN7" s="50">
        <f>BL7-BM7</f>
        <v>444</v>
      </c>
      <c r="BO7" s="3">
        <v>2</v>
      </c>
      <c r="BP7" s="66">
        <v>12</v>
      </c>
      <c r="BQ7" s="66">
        <v>12</v>
      </c>
      <c r="BR7" s="66">
        <v>12</v>
      </c>
      <c r="BS7" s="79">
        <f>SUM(BP7:BR7)</f>
        <v>36</v>
      </c>
      <c r="BT7" s="23">
        <f>BP7*BT3</f>
        <v>36</v>
      </c>
      <c r="BU7" s="23">
        <f>BQ7*BU3</f>
        <v>12</v>
      </c>
      <c r="BV7" s="23">
        <f>BR7*BV3</f>
        <v>12</v>
      </c>
      <c r="BW7" s="89">
        <f>SUM(BT7:BV7)</f>
        <v>60</v>
      </c>
      <c r="BX7" s="66">
        <v>12</v>
      </c>
      <c r="BY7" s="66">
        <v>12</v>
      </c>
      <c r="BZ7" s="66">
        <v>12</v>
      </c>
      <c r="CA7" s="64">
        <f>BZ7+BY7+BX7</f>
        <v>36</v>
      </c>
      <c r="CB7" s="23">
        <f>BX7*CB3</f>
        <v>36</v>
      </c>
      <c r="CC7" s="23">
        <f>BY7*CC3</f>
        <v>12</v>
      </c>
      <c r="CD7" s="23">
        <f>BZ7*CD3</f>
        <v>12</v>
      </c>
      <c r="CE7" s="48">
        <f>CD7+CC7+CB7</f>
        <v>60</v>
      </c>
      <c r="CF7" s="11">
        <f>BW7+CE7</f>
        <v>120</v>
      </c>
      <c r="CG7" s="66">
        <v>12</v>
      </c>
      <c r="CH7" s="66">
        <v>12</v>
      </c>
      <c r="CI7" s="66">
        <v>12</v>
      </c>
      <c r="CJ7" s="79">
        <f>CG7+CH7+CI7</f>
        <v>36</v>
      </c>
      <c r="CK7" s="23">
        <f>CG7*CK3</f>
        <v>48</v>
      </c>
      <c r="CL7" s="23">
        <f>CH7*CL3</f>
        <v>36</v>
      </c>
      <c r="CM7" s="23">
        <f>CI7*CM3</f>
        <v>12</v>
      </c>
      <c r="CN7" s="89">
        <f>CK7+CL7+CM7</f>
        <v>96</v>
      </c>
      <c r="CO7" s="66">
        <v>12</v>
      </c>
      <c r="CP7" s="66">
        <v>12</v>
      </c>
      <c r="CQ7" s="66">
        <v>12</v>
      </c>
      <c r="CR7" s="64">
        <f>CO7+CP7+CQ7</f>
        <v>36</v>
      </c>
      <c r="CS7" s="23">
        <f>CO7*CS3</f>
        <v>48</v>
      </c>
      <c r="CT7" s="23">
        <f>CP7*CT3</f>
        <v>36</v>
      </c>
      <c r="CU7" s="23">
        <f>CQ7*CU3</f>
        <v>12</v>
      </c>
      <c r="CV7" s="89">
        <f>CS7+CT7+CU7</f>
        <v>96</v>
      </c>
      <c r="CW7" s="11">
        <f>CN7+CV7</f>
        <v>192</v>
      </c>
      <c r="CX7" s="66">
        <v>12</v>
      </c>
      <c r="CY7" s="66">
        <v>12</v>
      </c>
      <c r="CZ7" s="66">
        <v>12</v>
      </c>
      <c r="DA7" s="79">
        <f>CX7+CY7+CZ7</f>
        <v>36</v>
      </c>
      <c r="DB7" s="23">
        <f>CX7*DB3</f>
        <v>24</v>
      </c>
      <c r="DC7" s="23">
        <f>CY7*DC3</f>
        <v>24</v>
      </c>
      <c r="DD7" s="23">
        <f>CZ7*DD3</f>
        <v>12</v>
      </c>
      <c r="DE7" s="89">
        <f>DB7+DC7+DD7</f>
        <v>60</v>
      </c>
      <c r="DF7" s="66">
        <v>12</v>
      </c>
      <c r="DG7" s="66">
        <v>12</v>
      </c>
      <c r="DH7" s="66">
        <v>12</v>
      </c>
      <c r="DI7" s="79">
        <f>DF7+DG7+DH7</f>
        <v>36</v>
      </c>
      <c r="DJ7" s="23">
        <f>DF7*DJ3</f>
        <v>12</v>
      </c>
      <c r="DK7" s="23">
        <f>DG7*DK3</f>
        <v>12</v>
      </c>
      <c r="DL7" s="23">
        <f>DH7*DL3</f>
        <v>12</v>
      </c>
      <c r="DM7" s="89">
        <f>DJ7+DK7+DL7</f>
        <v>36</v>
      </c>
      <c r="DN7" s="66">
        <v>12</v>
      </c>
      <c r="DO7" s="90">
        <v>0</v>
      </c>
      <c r="DP7" s="90">
        <v>0</v>
      </c>
      <c r="DQ7" s="66">
        <v>12</v>
      </c>
      <c r="DR7" s="79">
        <f>SUM(DN7:DQ7)</f>
        <v>24</v>
      </c>
      <c r="DS7" s="23">
        <f>DN7*DS3</f>
        <v>24</v>
      </c>
      <c r="DT7" s="27">
        <f>DO7*DT3</f>
        <v>0</v>
      </c>
      <c r="DU7" s="27">
        <f>DP7*DU3</f>
        <v>0</v>
      </c>
      <c r="DV7" s="23">
        <f>DQ7*DV3</f>
        <v>12</v>
      </c>
      <c r="DW7" s="89">
        <f>DS7+DT7+DU7+DV7</f>
        <v>36</v>
      </c>
      <c r="DX7" s="14">
        <f>BW7+CE7+CN7+CV7+DE7+DM7+DW7</f>
        <v>444</v>
      </c>
      <c r="DY7" s="20">
        <v>0</v>
      </c>
      <c r="DZ7" s="48">
        <f>DX7-DY7</f>
        <v>444</v>
      </c>
      <c r="EA7" s="84">
        <f>DZ7+BN7</f>
        <v>888</v>
      </c>
      <c r="EB7" s="51">
        <v>2</v>
      </c>
      <c r="EC7" s="66">
        <v>12</v>
      </c>
      <c r="ED7" s="66">
        <v>12</v>
      </c>
      <c r="EE7" s="66">
        <v>12</v>
      </c>
      <c r="EF7" s="79">
        <f>SUM(EC7:EE7)</f>
        <v>36</v>
      </c>
      <c r="EG7" s="23">
        <f>EC7*EG3</f>
        <v>36</v>
      </c>
      <c r="EH7" s="23">
        <f>ED7*EH3</f>
        <v>12</v>
      </c>
      <c r="EI7" s="23">
        <f>EE7*EI3</f>
        <v>12</v>
      </c>
      <c r="EJ7" s="89">
        <f>SUM(EG7:EI7)</f>
        <v>60</v>
      </c>
      <c r="EK7" s="66">
        <v>12</v>
      </c>
      <c r="EL7" s="66">
        <v>12</v>
      </c>
      <c r="EM7" s="66">
        <v>12</v>
      </c>
      <c r="EN7" s="64">
        <f>EM7+EL7+EK7</f>
        <v>36</v>
      </c>
      <c r="EO7" s="23">
        <f>EK7*EO3</f>
        <v>36</v>
      </c>
      <c r="EP7" s="23">
        <f>EL7*EP3</f>
        <v>12</v>
      </c>
      <c r="EQ7" s="23">
        <f>EM7*EQ3</f>
        <v>12</v>
      </c>
      <c r="ER7" s="48">
        <f>EQ7+EP7+EO7</f>
        <v>60</v>
      </c>
      <c r="ES7" s="11">
        <f>EJ7+ER7</f>
        <v>120</v>
      </c>
      <c r="ET7" s="66">
        <v>12</v>
      </c>
      <c r="EU7" s="66">
        <v>12</v>
      </c>
      <c r="EV7" s="66">
        <v>12</v>
      </c>
      <c r="EW7" s="79">
        <f>ET7+EU7+EV7</f>
        <v>36</v>
      </c>
      <c r="EX7" s="23">
        <f>ET7*EX3</f>
        <v>48</v>
      </c>
      <c r="EY7" s="23">
        <f>EU7*EY3</f>
        <v>36</v>
      </c>
      <c r="EZ7" s="23">
        <f>EV7*EZ3</f>
        <v>12</v>
      </c>
      <c r="FA7" s="89">
        <f>EX7+EY7+EZ7</f>
        <v>96</v>
      </c>
      <c r="FB7" s="66">
        <v>12</v>
      </c>
      <c r="FC7" s="66">
        <v>12</v>
      </c>
      <c r="FD7" s="66">
        <v>12</v>
      </c>
      <c r="FE7" s="64">
        <f>FB7+FC7+FD7</f>
        <v>36</v>
      </c>
      <c r="FF7" s="23">
        <f>FB7*FF3</f>
        <v>48</v>
      </c>
      <c r="FG7" s="23">
        <f>FC7*FG3</f>
        <v>36</v>
      </c>
      <c r="FH7" s="23">
        <f>FD7*FH3</f>
        <v>12</v>
      </c>
      <c r="FI7" s="89">
        <f>FF7+FG7+FH7</f>
        <v>96</v>
      </c>
      <c r="FJ7" s="11">
        <f>FA7+FI7</f>
        <v>192</v>
      </c>
      <c r="FK7" s="66">
        <v>12</v>
      </c>
      <c r="FL7" s="66">
        <v>12</v>
      </c>
      <c r="FM7" s="66">
        <v>12</v>
      </c>
      <c r="FN7" s="79">
        <f>FK7+FL7+FM7</f>
        <v>36</v>
      </c>
      <c r="FO7" s="23">
        <f>FK7*FO3</f>
        <v>24</v>
      </c>
      <c r="FP7" s="23">
        <f>FL7*FP3</f>
        <v>24</v>
      </c>
      <c r="FQ7" s="23">
        <f>FM7*FQ3</f>
        <v>12</v>
      </c>
      <c r="FR7" s="89">
        <f>FO7+FP7+FQ7</f>
        <v>60</v>
      </c>
      <c r="FS7" s="66">
        <v>12</v>
      </c>
      <c r="FT7" s="66">
        <v>12</v>
      </c>
      <c r="FU7" s="66">
        <v>12</v>
      </c>
      <c r="FV7" s="79">
        <f>FS7+FT7+FU7</f>
        <v>36</v>
      </c>
      <c r="FW7" s="23">
        <f>FS7*FW3</f>
        <v>12</v>
      </c>
      <c r="FX7" s="23">
        <f>FT7*FX3</f>
        <v>12</v>
      </c>
      <c r="FY7" s="23">
        <f>FU7*FY3</f>
        <v>12</v>
      </c>
      <c r="FZ7" s="89">
        <f>FW7+FX7+FY7</f>
        <v>36</v>
      </c>
      <c r="GA7" s="66">
        <v>12</v>
      </c>
      <c r="GB7" s="40">
        <v>0</v>
      </c>
      <c r="GC7" s="40">
        <v>0</v>
      </c>
      <c r="GD7" s="66">
        <v>12</v>
      </c>
      <c r="GE7" s="79">
        <f>SUM(GA7:GD7)</f>
        <v>24</v>
      </c>
      <c r="GF7" s="23">
        <f>GA7*GF3</f>
        <v>24</v>
      </c>
      <c r="GG7" s="27">
        <f>GB7*GG3</f>
        <v>0</v>
      </c>
      <c r="GH7" s="27">
        <f>GC7*GH3</f>
        <v>0</v>
      </c>
      <c r="GI7" s="23">
        <f>GD7*GI3</f>
        <v>12</v>
      </c>
      <c r="GJ7" s="89">
        <f>GF7+GG7+GH7+GI7</f>
        <v>36</v>
      </c>
      <c r="GK7" s="14">
        <f>EJ7+ER7+FA7+FI7+FR7+FZ7+GJ7</f>
        <v>444</v>
      </c>
      <c r="GL7" s="20">
        <v>0</v>
      </c>
      <c r="GM7" s="50">
        <f>GK7-GL7</f>
        <v>444</v>
      </c>
      <c r="GN7" s="84">
        <f>GM7+EA7</f>
        <v>1332</v>
      </c>
      <c r="GO7" s="3">
        <v>2</v>
      </c>
      <c r="GP7" s="15">
        <f t="shared" ref="GP7:GP9" si="0">GN7/1332*100</f>
        <v>100</v>
      </c>
      <c r="GQ7" s="52" t="s">
        <v>47</v>
      </c>
    </row>
    <row r="8" spans="1:199" x14ac:dyDescent="0.2">
      <c r="A8" s="3">
        <v>3</v>
      </c>
      <c r="B8" s="17">
        <f>GN8</f>
        <v>1332</v>
      </c>
      <c r="C8" t="s">
        <v>36</v>
      </c>
      <c r="D8" s="66">
        <v>12</v>
      </c>
      <c r="E8" s="66">
        <v>12</v>
      </c>
      <c r="F8" s="66">
        <v>12</v>
      </c>
      <c r="G8" s="79">
        <f>SUM(D8:F8)</f>
        <v>36</v>
      </c>
      <c r="H8" s="23">
        <f>D8*H3</f>
        <v>36</v>
      </c>
      <c r="I8" s="23">
        <f>E8*I3</f>
        <v>12</v>
      </c>
      <c r="J8" s="23">
        <f>F8*J3</f>
        <v>12</v>
      </c>
      <c r="K8" s="89">
        <f>SUM(H8:J8)</f>
        <v>60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36</v>
      </c>
      <c r="Q8" s="23">
        <f>M8*Q3</f>
        <v>12</v>
      </c>
      <c r="R8" s="23">
        <f>N8*R3</f>
        <v>12</v>
      </c>
      <c r="S8" s="48">
        <f>R8+Q8+P8</f>
        <v>60</v>
      </c>
      <c r="T8" s="11">
        <f>K8+S8</f>
        <v>120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48</v>
      </c>
      <c r="Z8" s="23">
        <f>V8*Z3</f>
        <v>36</v>
      </c>
      <c r="AA8" s="23">
        <f>W8*AA3</f>
        <v>12</v>
      </c>
      <c r="AB8" s="89">
        <f>Y8+Z8+AA8</f>
        <v>96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48</v>
      </c>
      <c r="AH8" s="23">
        <f>AD8*AH3</f>
        <v>36</v>
      </c>
      <c r="AI8" s="23">
        <f>AE8*AI3</f>
        <v>12</v>
      </c>
      <c r="AJ8" s="89">
        <f>AG8+AH8+AI8</f>
        <v>96</v>
      </c>
      <c r="AK8" s="11">
        <f>AB8+AJ8</f>
        <v>192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12</v>
      </c>
      <c r="AY8" s="23">
        <f>AU8*AY3</f>
        <v>12</v>
      </c>
      <c r="AZ8" s="23">
        <f>AV8*AZ3</f>
        <v>12</v>
      </c>
      <c r="BA8" s="89">
        <f>AX8+AY8+AZ8</f>
        <v>36</v>
      </c>
      <c r="BB8" s="66">
        <v>12</v>
      </c>
      <c r="BC8" s="90">
        <v>0</v>
      </c>
      <c r="BD8" s="90">
        <v>0</v>
      </c>
      <c r="BE8" s="66">
        <v>12</v>
      </c>
      <c r="BF8" s="79">
        <f>SUM(BB8:BE8)</f>
        <v>24</v>
      </c>
      <c r="BG8" s="23">
        <f>BB8*BG3</f>
        <v>24</v>
      </c>
      <c r="BH8" s="27">
        <f>BC8*BH3</f>
        <v>0</v>
      </c>
      <c r="BI8" s="27">
        <f>BD8*BI3</f>
        <v>0</v>
      </c>
      <c r="BJ8" s="23">
        <f>BE8*BJ3</f>
        <v>12</v>
      </c>
      <c r="BK8" s="89">
        <f>BG8+BH8+BI8+BJ8</f>
        <v>36</v>
      </c>
      <c r="BL8" s="14">
        <f>K8+S8+AB8+AJ8+AS8+BA8+BK8</f>
        <v>444</v>
      </c>
      <c r="BM8" s="20">
        <v>0</v>
      </c>
      <c r="BN8" s="50">
        <f>BL8-BM8</f>
        <v>444</v>
      </c>
      <c r="BO8" s="3">
        <v>3</v>
      </c>
      <c r="BP8" s="66">
        <v>12</v>
      </c>
      <c r="BQ8" s="66">
        <v>12</v>
      </c>
      <c r="BR8" s="66">
        <v>12</v>
      </c>
      <c r="BS8" s="79">
        <f>SUM(BP8:BR8)</f>
        <v>36</v>
      </c>
      <c r="BT8" s="23">
        <f>BP8*BT3</f>
        <v>36</v>
      </c>
      <c r="BU8" s="23">
        <f>BQ8*BU3</f>
        <v>12</v>
      </c>
      <c r="BV8" s="23">
        <f>BR8*BV3</f>
        <v>12</v>
      </c>
      <c r="BW8" s="89">
        <f>SUM(BT8:BV8)</f>
        <v>60</v>
      </c>
      <c r="BX8" s="66">
        <v>12</v>
      </c>
      <c r="BY8" s="66">
        <v>12</v>
      </c>
      <c r="BZ8" s="66">
        <v>12</v>
      </c>
      <c r="CA8" s="64">
        <f>BZ8+BY8+BX8</f>
        <v>36</v>
      </c>
      <c r="CB8" s="23">
        <f>BX8*CB3</f>
        <v>36</v>
      </c>
      <c r="CC8" s="23">
        <f>BY8*CC3</f>
        <v>12</v>
      </c>
      <c r="CD8" s="23">
        <f>BZ8*CD3</f>
        <v>12</v>
      </c>
      <c r="CE8" s="48">
        <f>CD8+CC8+CB8</f>
        <v>60</v>
      </c>
      <c r="CF8" s="11">
        <f>BW8+CE8</f>
        <v>120</v>
      </c>
      <c r="CG8" s="66">
        <v>12</v>
      </c>
      <c r="CH8" s="66">
        <v>12</v>
      </c>
      <c r="CI8" s="66">
        <v>12</v>
      </c>
      <c r="CJ8" s="79">
        <f>CG8+CH8+CI8</f>
        <v>36</v>
      </c>
      <c r="CK8" s="23">
        <f>CG8*CK3</f>
        <v>48</v>
      </c>
      <c r="CL8" s="23">
        <f>CH8*CL3</f>
        <v>36</v>
      </c>
      <c r="CM8" s="23">
        <f>CI8*CM3</f>
        <v>12</v>
      </c>
      <c r="CN8" s="89">
        <f>CK8+CL8+CM8</f>
        <v>96</v>
      </c>
      <c r="CO8" s="66">
        <v>12</v>
      </c>
      <c r="CP8" s="66">
        <v>12</v>
      </c>
      <c r="CQ8" s="66">
        <v>12</v>
      </c>
      <c r="CR8" s="64">
        <f>CO8+CP8+CQ8</f>
        <v>36</v>
      </c>
      <c r="CS8" s="23">
        <f>CO8*CS3</f>
        <v>48</v>
      </c>
      <c r="CT8" s="23">
        <f>CP8*CT3</f>
        <v>36</v>
      </c>
      <c r="CU8" s="23">
        <f>CQ8*CU3</f>
        <v>12</v>
      </c>
      <c r="CV8" s="89">
        <f>CS8+CT8+CU8</f>
        <v>96</v>
      </c>
      <c r="CW8" s="11">
        <f>CN8+CV8</f>
        <v>192</v>
      </c>
      <c r="CX8" s="66">
        <v>12</v>
      </c>
      <c r="CY8" s="66">
        <v>12</v>
      </c>
      <c r="CZ8" s="66">
        <v>12</v>
      </c>
      <c r="DA8" s="79">
        <f>CX8+CY8+CZ8</f>
        <v>36</v>
      </c>
      <c r="DB8" s="23">
        <f>CX8*DB3</f>
        <v>24</v>
      </c>
      <c r="DC8" s="23">
        <f>CY8*DC3</f>
        <v>24</v>
      </c>
      <c r="DD8" s="23">
        <f>CZ8*DD3</f>
        <v>12</v>
      </c>
      <c r="DE8" s="89">
        <f>DB8+DC8+DD8</f>
        <v>60</v>
      </c>
      <c r="DF8" s="66">
        <v>12</v>
      </c>
      <c r="DG8" s="66">
        <v>12</v>
      </c>
      <c r="DH8" s="66">
        <v>12</v>
      </c>
      <c r="DI8" s="79">
        <f>DF8+DG8+DH8</f>
        <v>36</v>
      </c>
      <c r="DJ8" s="23">
        <f>DF8*DJ3</f>
        <v>12</v>
      </c>
      <c r="DK8" s="23">
        <f>DG8*DK3</f>
        <v>12</v>
      </c>
      <c r="DL8" s="23">
        <f>DH8*DL3</f>
        <v>12</v>
      </c>
      <c r="DM8" s="89">
        <f>DJ8+DK8+DL8</f>
        <v>36</v>
      </c>
      <c r="DN8" s="66">
        <v>12</v>
      </c>
      <c r="DO8" s="90">
        <v>0</v>
      </c>
      <c r="DP8" s="90">
        <v>0</v>
      </c>
      <c r="DQ8" s="66">
        <v>12</v>
      </c>
      <c r="DR8" s="79">
        <f>SUM(DN8:DQ8)</f>
        <v>24</v>
      </c>
      <c r="DS8" s="23">
        <f>DN8*DS3</f>
        <v>24</v>
      </c>
      <c r="DT8" s="27">
        <f>DO8*DT3</f>
        <v>0</v>
      </c>
      <c r="DU8" s="27">
        <f>DP8*DU3</f>
        <v>0</v>
      </c>
      <c r="DV8" s="23">
        <f>DQ8*DV3</f>
        <v>12</v>
      </c>
      <c r="DW8" s="89">
        <f>DS8+DT8+DU8+DV8</f>
        <v>36</v>
      </c>
      <c r="DX8" s="14">
        <f>BW8+CE8+CN8+CV8+DE8+DM8+DW8</f>
        <v>444</v>
      </c>
      <c r="DY8" s="20">
        <v>0</v>
      </c>
      <c r="DZ8" s="48">
        <f>DX8-DY8</f>
        <v>444</v>
      </c>
      <c r="EA8" s="84">
        <f>DZ8+BN8</f>
        <v>888</v>
      </c>
      <c r="EB8" s="51">
        <v>3</v>
      </c>
      <c r="EC8" s="66">
        <v>12</v>
      </c>
      <c r="ED8" s="66">
        <v>12</v>
      </c>
      <c r="EE8" s="66">
        <v>12</v>
      </c>
      <c r="EF8" s="79">
        <f>SUM(EC8:EE8)</f>
        <v>36</v>
      </c>
      <c r="EG8" s="23">
        <f>EC8*EG3</f>
        <v>36</v>
      </c>
      <c r="EH8" s="23">
        <f>ED8*EH3</f>
        <v>12</v>
      </c>
      <c r="EI8" s="23">
        <f>EE8*EI3</f>
        <v>12</v>
      </c>
      <c r="EJ8" s="89">
        <f>SUM(EG8:EI8)</f>
        <v>60</v>
      </c>
      <c r="EK8" s="66">
        <v>12</v>
      </c>
      <c r="EL8" s="66">
        <v>12</v>
      </c>
      <c r="EM8" s="66">
        <v>12</v>
      </c>
      <c r="EN8" s="64">
        <f>EM8+EL8+EK8</f>
        <v>36</v>
      </c>
      <c r="EO8" s="23">
        <f>EK8*EO3</f>
        <v>36</v>
      </c>
      <c r="EP8" s="23">
        <f>EL8*EP3</f>
        <v>12</v>
      </c>
      <c r="EQ8" s="23">
        <f>EM8*EQ3</f>
        <v>12</v>
      </c>
      <c r="ER8" s="48">
        <f>EQ8+EP8+EO8</f>
        <v>60</v>
      </c>
      <c r="ES8" s="11">
        <f>EJ8+ER8</f>
        <v>120</v>
      </c>
      <c r="ET8" s="66">
        <v>12</v>
      </c>
      <c r="EU8" s="66">
        <v>12</v>
      </c>
      <c r="EV8" s="66">
        <v>12</v>
      </c>
      <c r="EW8" s="79">
        <f>ET8+EU8+EV8</f>
        <v>36</v>
      </c>
      <c r="EX8" s="23">
        <f>ET8*EX3</f>
        <v>48</v>
      </c>
      <c r="EY8" s="23">
        <f>EU8*EY3</f>
        <v>36</v>
      </c>
      <c r="EZ8" s="23">
        <f>EV8*EZ3</f>
        <v>12</v>
      </c>
      <c r="FA8" s="89">
        <f>EX8+EY8+EZ8</f>
        <v>96</v>
      </c>
      <c r="FB8" s="66">
        <v>12</v>
      </c>
      <c r="FC8" s="66">
        <v>12</v>
      </c>
      <c r="FD8" s="66">
        <v>12</v>
      </c>
      <c r="FE8" s="64">
        <f>FB8+FC8+FD8</f>
        <v>36</v>
      </c>
      <c r="FF8" s="23">
        <f>FB8*FF3</f>
        <v>48</v>
      </c>
      <c r="FG8" s="23">
        <f>FC8*FG3</f>
        <v>36</v>
      </c>
      <c r="FH8" s="23">
        <f>FD8*FH3</f>
        <v>12</v>
      </c>
      <c r="FI8" s="89">
        <f>FF8+FG8+FH8</f>
        <v>96</v>
      </c>
      <c r="FJ8" s="11">
        <f>FA8+FI8</f>
        <v>192</v>
      </c>
      <c r="FK8" s="66">
        <v>12</v>
      </c>
      <c r="FL8" s="66">
        <v>12</v>
      </c>
      <c r="FM8" s="66">
        <v>12</v>
      </c>
      <c r="FN8" s="79">
        <f>FK8+FL8+FM8</f>
        <v>36</v>
      </c>
      <c r="FO8" s="23">
        <f>FK8*FO3</f>
        <v>24</v>
      </c>
      <c r="FP8" s="23">
        <f>FL8*FP3</f>
        <v>24</v>
      </c>
      <c r="FQ8" s="23">
        <f>FM8*FQ3</f>
        <v>12</v>
      </c>
      <c r="FR8" s="89">
        <f>FO8+FP8+FQ8</f>
        <v>60</v>
      </c>
      <c r="FS8" s="66">
        <v>12</v>
      </c>
      <c r="FT8" s="66">
        <v>12</v>
      </c>
      <c r="FU8" s="66">
        <v>12</v>
      </c>
      <c r="FV8" s="79">
        <f>FS8+FT8+FU8</f>
        <v>36</v>
      </c>
      <c r="FW8" s="23">
        <f>FS8*FW3</f>
        <v>12</v>
      </c>
      <c r="FX8" s="23">
        <f>FT8*FX3</f>
        <v>12</v>
      </c>
      <c r="FY8" s="23">
        <f>FU8*FY3</f>
        <v>12</v>
      </c>
      <c r="FZ8" s="89">
        <f>FW8+FX8+FY8</f>
        <v>36</v>
      </c>
      <c r="GA8" s="66">
        <v>12</v>
      </c>
      <c r="GB8" s="40">
        <v>0</v>
      </c>
      <c r="GC8" s="40">
        <v>0</v>
      </c>
      <c r="GD8" s="66">
        <v>12</v>
      </c>
      <c r="GE8" s="79">
        <f>SUM(GA8:GD8)</f>
        <v>24</v>
      </c>
      <c r="GF8" s="23">
        <f>GA8*GF3</f>
        <v>24</v>
      </c>
      <c r="GG8" s="27">
        <f>GB8*GG3</f>
        <v>0</v>
      </c>
      <c r="GH8" s="27">
        <f>GC8*GH3</f>
        <v>0</v>
      </c>
      <c r="GI8" s="23">
        <f>GD8*GI3</f>
        <v>12</v>
      </c>
      <c r="GJ8" s="89">
        <f>GF8+GG8+GH8+GI8</f>
        <v>36</v>
      </c>
      <c r="GK8" s="14">
        <f>EJ8+ER8+FA8+FI8+FR8+FZ8+GJ8</f>
        <v>444</v>
      </c>
      <c r="GL8" s="20">
        <v>0</v>
      </c>
      <c r="GM8" s="50">
        <f>GK8-GL8</f>
        <v>444</v>
      </c>
      <c r="GN8" s="84">
        <f>GM8+EA8</f>
        <v>1332</v>
      </c>
      <c r="GO8" s="3">
        <v>3</v>
      </c>
      <c r="GP8" s="15">
        <f t="shared" si="0"/>
        <v>100</v>
      </c>
      <c r="GQ8" t="s">
        <v>36</v>
      </c>
    </row>
    <row r="9" spans="1:199" x14ac:dyDescent="0.2">
      <c r="A9" s="3">
        <v>4</v>
      </c>
      <c r="B9" s="17">
        <f>GN9</f>
        <v>1332</v>
      </c>
      <c r="C9" s="52" t="s">
        <v>37</v>
      </c>
      <c r="D9" s="66">
        <v>12</v>
      </c>
      <c r="E9" s="66">
        <v>12</v>
      </c>
      <c r="F9" s="66">
        <v>12</v>
      </c>
      <c r="G9" s="79">
        <f>SUM(D9:F9)</f>
        <v>36</v>
      </c>
      <c r="H9" s="23">
        <f>D9*H3</f>
        <v>36</v>
      </c>
      <c r="I9" s="23">
        <f>E9*I3</f>
        <v>12</v>
      </c>
      <c r="J9" s="23">
        <f>F9*J3</f>
        <v>12</v>
      </c>
      <c r="K9" s="89">
        <f>SUM(H9:J9)</f>
        <v>60</v>
      </c>
      <c r="L9" s="66">
        <v>12</v>
      </c>
      <c r="M9" s="66">
        <v>12</v>
      </c>
      <c r="N9" s="66">
        <v>12</v>
      </c>
      <c r="O9" s="64">
        <f>N9+M9+L9</f>
        <v>36</v>
      </c>
      <c r="P9" s="23">
        <f>L9*P3</f>
        <v>36</v>
      </c>
      <c r="Q9" s="23">
        <f>M9*Q3</f>
        <v>12</v>
      </c>
      <c r="R9" s="23">
        <f>N9*R3</f>
        <v>12</v>
      </c>
      <c r="S9" s="48">
        <f>R9+Q9+P9</f>
        <v>60</v>
      </c>
      <c r="T9" s="11">
        <f>K9+S9</f>
        <v>120</v>
      </c>
      <c r="U9" s="66">
        <v>12</v>
      </c>
      <c r="V9" s="66">
        <v>12</v>
      </c>
      <c r="W9" s="66">
        <v>12</v>
      </c>
      <c r="X9" s="79">
        <f>U9+V9+W9</f>
        <v>36</v>
      </c>
      <c r="Y9" s="23">
        <f>U9*Y3</f>
        <v>48</v>
      </c>
      <c r="Z9" s="23">
        <f>V9*Z3</f>
        <v>36</v>
      </c>
      <c r="AA9" s="23">
        <f>W9*AA3</f>
        <v>12</v>
      </c>
      <c r="AB9" s="89">
        <f>Y9+Z9+AA9</f>
        <v>96</v>
      </c>
      <c r="AC9" s="66">
        <v>12</v>
      </c>
      <c r="AD9" s="66">
        <v>12</v>
      </c>
      <c r="AE9" s="66">
        <v>12</v>
      </c>
      <c r="AF9" s="64">
        <f>AC9+AD9+AE9</f>
        <v>36</v>
      </c>
      <c r="AG9" s="23">
        <f>AC9*AG3</f>
        <v>48</v>
      </c>
      <c r="AH9" s="23">
        <f>AD9*AH3</f>
        <v>36</v>
      </c>
      <c r="AI9" s="23">
        <f>AE9*AI3</f>
        <v>12</v>
      </c>
      <c r="AJ9" s="89">
        <f>AG9+AH9+AI9</f>
        <v>96</v>
      </c>
      <c r="AK9" s="11">
        <f>AB9+AJ9</f>
        <v>192</v>
      </c>
      <c r="AL9" s="66">
        <v>12</v>
      </c>
      <c r="AM9" s="66">
        <v>12</v>
      </c>
      <c r="AN9" s="66">
        <v>12</v>
      </c>
      <c r="AO9" s="79">
        <f>AL9+AM9+AN9</f>
        <v>36</v>
      </c>
      <c r="AP9" s="23">
        <f>AL9*AP3</f>
        <v>24</v>
      </c>
      <c r="AQ9" s="23">
        <f>AM9*AQ3</f>
        <v>24</v>
      </c>
      <c r="AR9" s="23">
        <f>AN9*AR3</f>
        <v>12</v>
      </c>
      <c r="AS9" s="89">
        <f>AP9+AQ9+AR9</f>
        <v>60</v>
      </c>
      <c r="AT9" s="66">
        <v>12</v>
      </c>
      <c r="AU9" s="66">
        <v>12</v>
      </c>
      <c r="AV9" s="66">
        <v>12</v>
      </c>
      <c r="AW9" s="79">
        <f>AT9+AU9+AV9</f>
        <v>36</v>
      </c>
      <c r="AX9" s="23">
        <f>AT9*AX3</f>
        <v>12</v>
      </c>
      <c r="AY9" s="23">
        <f>AU9*AY3</f>
        <v>12</v>
      </c>
      <c r="AZ9" s="23">
        <f>AV9*AZ3</f>
        <v>12</v>
      </c>
      <c r="BA9" s="89">
        <f>AX9+AY9+AZ9</f>
        <v>36</v>
      </c>
      <c r="BB9" s="66">
        <v>12</v>
      </c>
      <c r="BC9" s="90">
        <v>0</v>
      </c>
      <c r="BD9" s="90">
        <v>0</v>
      </c>
      <c r="BE9" s="66">
        <v>12</v>
      </c>
      <c r="BF9" s="79">
        <f>SUM(BB9:BE9)</f>
        <v>24</v>
      </c>
      <c r="BG9" s="23">
        <f>BB9*BG3</f>
        <v>24</v>
      </c>
      <c r="BH9" s="27">
        <f>BC9*BH3</f>
        <v>0</v>
      </c>
      <c r="BI9" s="27">
        <f>BD9*BI3</f>
        <v>0</v>
      </c>
      <c r="BJ9" s="23">
        <f>BE9*BJ3</f>
        <v>12</v>
      </c>
      <c r="BK9" s="89">
        <f>BG9+BH9+BI9+BJ9</f>
        <v>36</v>
      </c>
      <c r="BL9" s="14">
        <f>K9+S9+AB9+AJ9+AS9+BA9+BK9</f>
        <v>444</v>
      </c>
      <c r="BM9" s="20">
        <v>0</v>
      </c>
      <c r="BN9" s="50">
        <f>BL9-BM9</f>
        <v>444</v>
      </c>
      <c r="BO9" s="3">
        <v>4</v>
      </c>
      <c r="BP9" s="66">
        <v>12</v>
      </c>
      <c r="BQ9" s="66">
        <v>12</v>
      </c>
      <c r="BR9" s="66">
        <v>12</v>
      </c>
      <c r="BS9" s="79">
        <f>SUM(BP9:BR9)</f>
        <v>36</v>
      </c>
      <c r="BT9" s="23">
        <f>BP9*BT3</f>
        <v>36</v>
      </c>
      <c r="BU9" s="23">
        <f>BQ9*BU3</f>
        <v>12</v>
      </c>
      <c r="BV9" s="23">
        <f>BR9*BV3</f>
        <v>12</v>
      </c>
      <c r="BW9" s="89">
        <f>SUM(BT9:BV9)</f>
        <v>60</v>
      </c>
      <c r="BX9" s="66">
        <v>12</v>
      </c>
      <c r="BY9" s="66">
        <v>12</v>
      </c>
      <c r="BZ9" s="66">
        <v>12</v>
      </c>
      <c r="CA9" s="64">
        <f>BZ9+BY9+BX9</f>
        <v>36</v>
      </c>
      <c r="CB9" s="23">
        <f>BX9*CB3</f>
        <v>36</v>
      </c>
      <c r="CC9" s="23">
        <f>BY9*CC3</f>
        <v>12</v>
      </c>
      <c r="CD9" s="23">
        <f>BZ9*CD3</f>
        <v>12</v>
      </c>
      <c r="CE9" s="48">
        <f>CD9+CC9+CB9</f>
        <v>60</v>
      </c>
      <c r="CF9" s="11">
        <f>BW9+CE9</f>
        <v>120</v>
      </c>
      <c r="CG9" s="66">
        <v>12</v>
      </c>
      <c r="CH9" s="66">
        <v>12</v>
      </c>
      <c r="CI9" s="66">
        <v>12</v>
      </c>
      <c r="CJ9" s="79">
        <f>CG9+CH9+CI9</f>
        <v>36</v>
      </c>
      <c r="CK9" s="23">
        <f>CG9*CK3</f>
        <v>48</v>
      </c>
      <c r="CL9" s="23">
        <f>CH9*CL3</f>
        <v>36</v>
      </c>
      <c r="CM9" s="23">
        <f>CI9*CM3</f>
        <v>12</v>
      </c>
      <c r="CN9" s="89">
        <f>CK9+CL9+CM9</f>
        <v>96</v>
      </c>
      <c r="CO9" s="66">
        <v>12</v>
      </c>
      <c r="CP9" s="66">
        <v>12</v>
      </c>
      <c r="CQ9" s="66">
        <v>12</v>
      </c>
      <c r="CR9" s="64">
        <f>CO9+CP9+CQ9</f>
        <v>36</v>
      </c>
      <c r="CS9" s="23">
        <f>CO9*CS3</f>
        <v>48</v>
      </c>
      <c r="CT9" s="23">
        <f>CP9*CT3</f>
        <v>36</v>
      </c>
      <c r="CU9" s="23">
        <f>CQ9*CU3</f>
        <v>12</v>
      </c>
      <c r="CV9" s="89">
        <f>CS9+CT9+CU9</f>
        <v>96</v>
      </c>
      <c r="CW9" s="11">
        <f>CN9+CV9</f>
        <v>192</v>
      </c>
      <c r="CX9" s="66">
        <v>12</v>
      </c>
      <c r="CY9" s="66">
        <v>12</v>
      </c>
      <c r="CZ9" s="66">
        <v>12</v>
      </c>
      <c r="DA9" s="79">
        <f>CX9+CY9+CZ9</f>
        <v>36</v>
      </c>
      <c r="DB9" s="23">
        <f>CX9*DB3</f>
        <v>24</v>
      </c>
      <c r="DC9" s="23">
        <f>CY9*DC3</f>
        <v>24</v>
      </c>
      <c r="DD9" s="23">
        <f>CZ9*DD3</f>
        <v>12</v>
      </c>
      <c r="DE9" s="89">
        <f>DB9+DC9+DD9</f>
        <v>60</v>
      </c>
      <c r="DF9" s="66">
        <v>12</v>
      </c>
      <c r="DG9" s="66">
        <v>12</v>
      </c>
      <c r="DH9" s="66">
        <v>12</v>
      </c>
      <c r="DI9" s="79">
        <f>DF9+DG9+DH9</f>
        <v>36</v>
      </c>
      <c r="DJ9" s="23">
        <f>DF9*DJ3</f>
        <v>12</v>
      </c>
      <c r="DK9" s="23">
        <f>DG9*DK3</f>
        <v>12</v>
      </c>
      <c r="DL9" s="23">
        <f>DH9*DL3</f>
        <v>12</v>
      </c>
      <c r="DM9" s="89">
        <f>DJ9+DK9+DL9</f>
        <v>36</v>
      </c>
      <c r="DN9" s="66">
        <v>12</v>
      </c>
      <c r="DO9" s="90">
        <v>0</v>
      </c>
      <c r="DP9" s="90">
        <v>0</v>
      </c>
      <c r="DQ9" s="66">
        <v>12</v>
      </c>
      <c r="DR9" s="79">
        <f>SUM(DN9:DQ9)</f>
        <v>24</v>
      </c>
      <c r="DS9" s="23">
        <f>DN9*DS3</f>
        <v>24</v>
      </c>
      <c r="DT9" s="27">
        <f>DO9*DT3</f>
        <v>0</v>
      </c>
      <c r="DU9" s="27">
        <f>DP9*DU3</f>
        <v>0</v>
      </c>
      <c r="DV9" s="23">
        <f>DQ9*DV3</f>
        <v>12</v>
      </c>
      <c r="DW9" s="89">
        <f t="shared" ref="DW9:DW10" si="1">DS9+DT9+DU9+DV9</f>
        <v>36</v>
      </c>
      <c r="DX9" s="14">
        <f t="shared" ref="DX9:DX10" si="2">BW9+CE9+CN9+CV9+DE9+DM9+DW9</f>
        <v>444</v>
      </c>
      <c r="DY9" s="20">
        <v>0</v>
      </c>
      <c r="DZ9" s="48">
        <f t="shared" ref="DZ9:DZ10" si="3">DX9-DY9</f>
        <v>444</v>
      </c>
      <c r="EA9" s="84">
        <f t="shared" ref="EA9:EA10" si="4">DZ9+BN9</f>
        <v>888</v>
      </c>
      <c r="EB9" s="51">
        <v>4</v>
      </c>
      <c r="EC9" s="66">
        <v>12</v>
      </c>
      <c r="ED9" s="66">
        <v>12</v>
      </c>
      <c r="EE9" s="66">
        <v>12</v>
      </c>
      <c r="EF9" s="79">
        <f>SUM(EC9:EE9)</f>
        <v>36</v>
      </c>
      <c r="EG9" s="23">
        <f>EC9*EG3</f>
        <v>36</v>
      </c>
      <c r="EH9" s="23">
        <f>ED9*EH3</f>
        <v>12</v>
      </c>
      <c r="EI9" s="23">
        <f>EE9*EI3</f>
        <v>12</v>
      </c>
      <c r="EJ9" s="89">
        <f>SUM(EG9:EI9)</f>
        <v>60</v>
      </c>
      <c r="EK9" s="66">
        <v>12</v>
      </c>
      <c r="EL9" s="66">
        <v>12</v>
      </c>
      <c r="EM9" s="66">
        <v>12</v>
      </c>
      <c r="EN9" s="64">
        <f>EM9+EL9+EK9</f>
        <v>36</v>
      </c>
      <c r="EO9" s="23">
        <f>EK9*EO3</f>
        <v>36</v>
      </c>
      <c r="EP9" s="23">
        <f>EL9*EP3</f>
        <v>12</v>
      </c>
      <c r="EQ9" s="23">
        <f>EM9*EQ3</f>
        <v>12</v>
      </c>
      <c r="ER9" s="48">
        <f>EQ9+EP9+EO9</f>
        <v>60</v>
      </c>
      <c r="ES9" s="11">
        <f>EJ9+ER9</f>
        <v>120</v>
      </c>
      <c r="ET9" s="66">
        <v>12</v>
      </c>
      <c r="EU9" s="66">
        <v>12</v>
      </c>
      <c r="EV9" s="66">
        <v>12</v>
      </c>
      <c r="EW9" s="79">
        <f>ET9+EU9+EV9</f>
        <v>36</v>
      </c>
      <c r="EX9" s="23">
        <f>ET9*EX3</f>
        <v>48</v>
      </c>
      <c r="EY9" s="23">
        <f>EU9*EY3</f>
        <v>36</v>
      </c>
      <c r="EZ9" s="23">
        <f>EV9*EZ3</f>
        <v>12</v>
      </c>
      <c r="FA9" s="89">
        <f>EX9+EY9+EZ9</f>
        <v>96</v>
      </c>
      <c r="FB9" s="66">
        <v>12</v>
      </c>
      <c r="FC9" s="66">
        <v>12</v>
      </c>
      <c r="FD9" s="66">
        <v>12</v>
      </c>
      <c r="FE9" s="64">
        <f>FB9+FC9+FD9</f>
        <v>36</v>
      </c>
      <c r="FF9" s="23">
        <f>FB9*FF3</f>
        <v>48</v>
      </c>
      <c r="FG9" s="23">
        <f>FC9*FG3</f>
        <v>36</v>
      </c>
      <c r="FH9" s="23">
        <f>FD9*FH3</f>
        <v>12</v>
      </c>
      <c r="FI9" s="89">
        <f>FF9+FG9+FH9</f>
        <v>96</v>
      </c>
      <c r="FJ9" s="11">
        <f>FA9+FI9</f>
        <v>192</v>
      </c>
      <c r="FK9" s="66">
        <v>12</v>
      </c>
      <c r="FL9" s="66">
        <v>12</v>
      </c>
      <c r="FM9" s="66">
        <v>12</v>
      </c>
      <c r="FN9" s="79">
        <f>FK9+FL9+FM9</f>
        <v>36</v>
      </c>
      <c r="FO9" s="23">
        <f>FK9*FO3</f>
        <v>24</v>
      </c>
      <c r="FP9" s="23">
        <f>FL9*FP3</f>
        <v>24</v>
      </c>
      <c r="FQ9" s="23">
        <f>FM9*FQ3</f>
        <v>12</v>
      </c>
      <c r="FR9" s="89">
        <f>FO9+FP9+FQ9</f>
        <v>60</v>
      </c>
      <c r="FS9" s="66">
        <v>12</v>
      </c>
      <c r="FT9" s="66">
        <v>12</v>
      </c>
      <c r="FU9" s="66">
        <v>12</v>
      </c>
      <c r="FV9" s="79">
        <f>FS9+FT9+FU9</f>
        <v>36</v>
      </c>
      <c r="FW9" s="23">
        <f>FS9*FW3</f>
        <v>12</v>
      </c>
      <c r="FX9" s="23">
        <f>FT9*FX3</f>
        <v>12</v>
      </c>
      <c r="FY9" s="23">
        <f>FU9*FY3</f>
        <v>12</v>
      </c>
      <c r="FZ9" s="89">
        <f>FW9+FX9+FY9</f>
        <v>36</v>
      </c>
      <c r="GA9" s="66">
        <v>12</v>
      </c>
      <c r="GB9" s="40">
        <v>0</v>
      </c>
      <c r="GC9" s="40">
        <v>0</v>
      </c>
      <c r="GD9" s="66">
        <v>12</v>
      </c>
      <c r="GE9" s="79">
        <f>SUM(GA9:GD9)</f>
        <v>24</v>
      </c>
      <c r="GF9" s="23">
        <f>GA9*GF3</f>
        <v>24</v>
      </c>
      <c r="GG9" s="27">
        <f>GB9*GG3</f>
        <v>0</v>
      </c>
      <c r="GH9" s="27">
        <f>GC9*GH3</f>
        <v>0</v>
      </c>
      <c r="GI9" s="23">
        <f>GD9*GI3</f>
        <v>12</v>
      </c>
      <c r="GJ9" s="89">
        <f>GF9+GG9+GH9+GI9</f>
        <v>36</v>
      </c>
      <c r="GK9" s="14">
        <f>EJ9+ER9+FA9+FI9+FR9+FZ9+GJ9</f>
        <v>444</v>
      </c>
      <c r="GL9" s="20">
        <v>0</v>
      </c>
      <c r="GM9" s="50">
        <f>GK9-GL9</f>
        <v>444</v>
      </c>
      <c r="GN9" s="84">
        <f>GM9+EA9</f>
        <v>1332</v>
      </c>
      <c r="GO9" s="3">
        <v>4</v>
      </c>
      <c r="GP9" s="15">
        <f t="shared" si="0"/>
        <v>100</v>
      </c>
      <c r="GQ9" s="52" t="s">
        <v>37</v>
      </c>
    </row>
    <row r="10" spans="1:199" x14ac:dyDescent="0.2">
      <c r="A10" s="3">
        <v>5</v>
      </c>
      <c r="B10" s="17">
        <f>GN10</f>
        <v>888</v>
      </c>
      <c r="C10" s="52" t="s">
        <v>74</v>
      </c>
      <c r="D10" s="66">
        <v>12</v>
      </c>
      <c r="E10" s="66">
        <v>12</v>
      </c>
      <c r="F10" s="66">
        <v>12</v>
      </c>
      <c r="G10" s="79">
        <f t="shared" ref="G10" si="5">SUM(D10:F10)</f>
        <v>36</v>
      </c>
      <c r="H10" s="23">
        <f>D10*H3</f>
        <v>36</v>
      </c>
      <c r="I10" s="23">
        <f t="shared" ref="I10:J10" si="6">E10*I3</f>
        <v>12</v>
      </c>
      <c r="J10" s="23">
        <f t="shared" si="6"/>
        <v>12</v>
      </c>
      <c r="K10" s="89">
        <f>SUM(H10:J10)</f>
        <v>60</v>
      </c>
      <c r="L10" s="66">
        <v>12</v>
      </c>
      <c r="M10" s="66">
        <v>12</v>
      </c>
      <c r="N10" s="66">
        <v>12</v>
      </c>
      <c r="O10" s="79">
        <f t="shared" ref="O10" si="7">SUM(L10:N10)</f>
        <v>36</v>
      </c>
      <c r="P10" s="23">
        <f>L10*P3</f>
        <v>36</v>
      </c>
      <c r="Q10" s="23">
        <f t="shared" ref="Q10:R10" si="8">M10*Q3</f>
        <v>12</v>
      </c>
      <c r="R10" s="23">
        <f t="shared" si="8"/>
        <v>12</v>
      </c>
      <c r="S10" s="48">
        <f>R10+Q10+P10</f>
        <v>60</v>
      </c>
      <c r="T10" s="11">
        <f t="shared" ref="T10" si="9">K10+S10</f>
        <v>120</v>
      </c>
      <c r="U10" s="66">
        <v>12</v>
      </c>
      <c r="V10" s="66">
        <v>12</v>
      </c>
      <c r="W10" s="66">
        <v>12</v>
      </c>
      <c r="X10" s="79">
        <f t="shared" ref="X10" si="10">U10+V10+W10</f>
        <v>36</v>
      </c>
      <c r="Y10" s="23">
        <f>U10*Y3</f>
        <v>48</v>
      </c>
      <c r="Z10" s="23">
        <f t="shared" ref="Z10:AA10" si="11">V10*Z3</f>
        <v>36</v>
      </c>
      <c r="AA10" s="23">
        <f t="shared" si="11"/>
        <v>12</v>
      </c>
      <c r="AB10" s="89">
        <f>Y10+Z10+AA10</f>
        <v>96</v>
      </c>
      <c r="AC10" s="66">
        <v>12</v>
      </c>
      <c r="AD10" s="66">
        <v>12</v>
      </c>
      <c r="AE10" s="66">
        <v>12</v>
      </c>
      <c r="AF10" s="64">
        <f t="shared" ref="AF10" si="12">AC10+AD10+AE10</f>
        <v>36</v>
      </c>
      <c r="AG10" s="23">
        <f>AC10*AG3</f>
        <v>48</v>
      </c>
      <c r="AH10" s="23">
        <f t="shared" ref="AH10:AI10" si="13">AD10*AH3</f>
        <v>36</v>
      </c>
      <c r="AI10" s="23">
        <f t="shared" si="13"/>
        <v>12</v>
      </c>
      <c r="AJ10" s="89">
        <f>AG10+AH10+AI10</f>
        <v>96</v>
      </c>
      <c r="AK10" s="11">
        <f t="shared" ref="AK10" si="14">AB10+AJ10</f>
        <v>192</v>
      </c>
      <c r="AL10" s="66">
        <v>12</v>
      </c>
      <c r="AM10" s="66">
        <v>12</v>
      </c>
      <c r="AN10" s="66">
        <v>12</v>
      </c>
      <c r="AO10" s="79">
        <f t="shared" ref="AO10" si="15">AL10+AM10+AN10</f>
        <v>36</v>
      </c>
      <c r="AP10" s="23">
        <f>AL10*AP3</f>
        <v>24</v>
      </c>
      <c r="AQ10" s="23">
        <f t="shared" ref="AQ10:AR10" si="16">AM10*AQ3</f>
        <v>24</v>
      </c>
      <c r="AR10" s="23">
        <f t="shared" si="16"/>
        <v>12</v>
      </c>
      <c r="AS10" s="89">
        <f>AP10+AQ10+AR10</f>
        <v>60</v>
      </c>
      <c r="AT10" s="66">
        <v>12</v>
      </c>
      <c r="AU10" s="66">
        <v>12</v>
      </c>
      <c r="AV10" s="66">
        <v>12</v>
      </c>
      <c r="AW10" s="79">
        <f t="shared" ref="AW10" si="17">AT10+AU10+AV10</f>
        <v>36</v>
      </c>
      <c r="AX10" s="23">
        <f>AT10*AX3</f>
        <v>12</v>
      </c>
      <c r="AY10" s="23">
        <f t="shared" ref="AY10:AZ10" si="18">AU10*AY3</f>
        <v>12</v>
      </c>
      <c r="AZ10" s="23">
        <f t="shared" si="18"/>
        <v>12</v>
      </c>
      <c r="BA10" s="89">
        <f>AX10+AY10+AZ10</f>
        <v>36</v>
      </c>
      <c r="BB10" s="66">
        <v>12</v>
      </c>
      <c r="BC10" s="90">
        <v>0</v>
      </c>
      <c r="BD10" s="27">
        <v>0</v>
      </c>
      <c r="BE10" s="66">
        <v>12</v>
      </c>
      <c r="BF10" s="79">
        <f t="shared" ref="BF10" si="19">SUM(BB10:BE10)</f>
        <v>24</v>
      </c>
      <c r="BG10" s="23">
        <f>BB10*BG3</f>
        <v>24</v>
      </c>
      <c r="BH10" s="27">
        <f>BC10*BH3</f>
        <v>0</v>
      </c>
      <c r="BI10" s="27">
        <f>BD10*BI3</f>
        <v>0</v>
      </c>
      <c r="BJ10" s="23">
        <f>BE10*BJ3</f>
        <v>12</v>
      </c>
      <c r="BK10" s="89">
        <f>BG10+BH10+BI10+BJ10</f>
        <v>36</v>
      </c>
      <c r="BL10" s="14">
        <f t="shared" ref="BL10" si="20">K10+S10+AB10+AJ10+AS10+BA10+BK10</f>
        <v>444</v>
      </c>
      <c r="BM10" s="20">
        <v>0</v>
      </c>
      <c r="BN10" s="50">
        <f>BL10-BM10</f>
        <v>444</v>
      </c>
      <c r="BO10" s="3">
        <v>5</v>
      </c>
      <c r="BP10" s="66">
        <v>12</v>
      </c>
      <c r="BQ10" s="66">
        <v>12</v>
      </c>
      <c r="BR10" s="66">
        <v>12</v>
      </c>
      <c r="BS10" s="79">
        <f t="shared" ref="BS10" si="21">SUM(BP10:BR10)</f>
        <v>36</v>
      </c>
      <c r="BT10" s="23">
        <f>BP10*BT3</f>
        <v>36</v>
      </c>
      <c r="BU10" s="23">
        <f t="shared" ref="BU10:BV10" si="22">BQ10*BU3</f>
        <v>12</v>
      </c>
      <c r="BV10" s="23">
        <f t="shared" si="22"/>
        <v>12</v>
      </c>
      <c r="BW10" s="89">
        <f>SUM(BT10:BV10)</f>
        <v>60</v>
      </c>
      <c r="BX10" s="66">
        <v>12</v>
      </c>
      <c r="BY10" s="66">
        <v>12</v>
      </c>
      <c r="BZ10" s="66">
        <v>12</v>
      </c>
      <c r="CA10" s="64">
        <f t="shared" ref="CA10" si="23">BZ10+BY10+BX10</f>
        <v>36</v>
      </c>
      <c r="CB10" s="23">
        <f>BX10*CB3</f>
        <v>36</v>
      </c>
      <c r="CC10" s="23">
        <f t="shared" ref="CC10:CD10" si="24">BY10*CC3</f>
        <v>12</v>
      </c>
      <c r="CD10" s="23">
        <f t="shared" si="24"/>
        <v>12</v>
      </c>
      <c r="CE10" s="48">
        <f>CD10+CC10+CB10</f>
        <v>60</v>
      </c>
      <c r="CF10" s="11">
        <f t="shared" ref="CF10" si="25">BW10+CE10</f>
        <v>120</v>
      </c>
      <c r="CG10" s="66">
        <v>12</v>
      </c>
      <c r="CH10" s="66">
        <v>12</v>
      </c>
      <c r="CI10" s="66">
        <v>12</v>
      </c>
      <c r="CJ10" s="79">
        <f t="shared" ref="CJ10" si="26">CG10+CH10+CI10</f>
        <v>36</v>
      </c>
      <c r="CK10" s="23">
        <f>CG10*CK3</f>
        <v>48</v>
      </c>
      <c r="CL10" s="23">
        <f t="shared" ref="CL10:CM10" si="27">CH10*CL3</f>
        <v>36</v>
      </c>
      <c r="CM10" s="23">
        <f t="shared" si="27"/>
        <v>12</v>
      </c>
      <c r="CN10" s="89">
        <f>CK10+CL10+CM10</f>
        <v>96</v>
      </c>
      <c r="CO10" s="66">
        <v>12</v>
      </c>
      <c r="CP10" s="66">
        <v>12</v>
      </c>
      <c r="CQ10" s="66">
        <v>12</v>
      </c>
      <c r="CR10" s="64">
        <f t="shared" ref="CR10" si="28">CO10+CP10+CQ10</f>
        <v>36</v>
      </c>
      <c r="CS10" s="23">
        <f>CO10*CS3</f>
        <v>48</v>
      </c>
      <c r="CT10" s="23">
        <f t="shared" ref="CT10:CU10" si="29">CP10*CT3</f>
        <v>36</v>
      </c>
      <c r="CU10" s="23">
        <f t="shared" si="29"/>
        <v>12</v>
      </c>
      <c r="CV10" s="89">
        <f>CS10+CT10+CU10</f>
        <v>96</v>
      </c>
      <c r="CW10" s="11">
        <f t="shared" ref="CW10" si="30">CN10+CV10</f>
        <v>192</v>
      </c>
      <c r="CX10" s="66">
        <v>12</v>
      </c>
      <c r="CY10" s="66">
        <v>12</v>
      </c>
      <c r="CZ10" s="66">
        <v>12</v>
      </c>
      <c r="DA10" s="79">
        <f t="shared" ref="DA10" si="31">CX10+CY10+CZ10</f>
        <v>36</v>
      </c>
      <c r="DB10" s="23">
        <f t="shared" ref="DB10:DD10" si="32">CX10*DB3</f>
        <v>24</v>
      </c>
      <c r="DC10" s="23">
        <f t="shared" si="32"/>
        <v>24</v>
      </c>
      <c r="DD10" s="23">
        <f t="shared" si="32"/>
        <v>12</v>
      </c>
      <c r="DE10" s="89">
        <f>DB10+DC10+DD10</f>
        <v>60</v>
      </c>
      <c r="DF10" s="66">
        <v>12</v>
      </c>
      <c r="DG10" s="66">
        <v>12</v>
      </c>
      <c r="DH10" s="66">
        <v>12</v>
      </c>
      <c r="DI10" s="79">
        <f t="shared" ref="DI10" si="33">DF10+DG10+DH10</f>
        <v>36</v>
      </c>
      <c r="DJ10" s="23">
        <f>DF10*DJ3</f>
        <v>12</v>
      </c>
      <c r="DK10" s="23">
        <f t="shared" ref="DK10:DL10" si="34">DG10*DK3</f>
        <v>12</v>
      </c>
      <c r="DL10" s="23">
        <f t="shared" si="34"/>
        <v>12</v>
      </c>
      <c r="DM10" s="89">
        <f>DJ10+DK10+DL10</f>
        <v>36</v>
      </c>
      <c r="DN10" s="66">
        <v>12</v>
      </c>
      <c r="DO10" s="90">
        <v>0</v>
      </c>
      <c r="DP10" s="90">
        <v>0</v>
      </c>
      <c r="DQ10" s="66">
        <v>12</v>
      </c>
      <c r="DR10" s="79">
        <f t="shared" ref="DR10" si="35">SUM(DN10:DQ10)</f>
        <v>24</v>
      </c>
      <c r="DS10" s="23">
        <f>DN10*DS3</f>
        <v>24</v>
      </c>
      <c r="DT10" s="27">
        <f>DO10*DT3</f>
        <v>0</v>
      </c>
      <c r="DU10" s="27">
        <f>DP10*DU3</f>
        <v>0</v>
      </c>
      <c r="DV10" s="23">
        <f>DQ10*DV3</f>
        <v>12</v>
      </c>
      <c r="DW10" s="89">
        <f t="shared" si="1"/>
        <v>36</v>
      </c>
      <c r="DX10" s="14">
        <f t="shared" si="2"/>
        <v>444</v>
      </c>
      <c r="DY10" s="20">
        <v>0</v>
      </c>
      <c r="DZ10" s="48">
        <f t="shared" si="3"/>
        <v>444</v>
      </c>
      <c r="EA10" s="84">
        <f t="shared" si="4"/>
        <v>888</v>
      </c>
      <c r="EB10" s="51"/>
      <c r="EC10" s="40">
        <v>0</v>
      </c>
      <c r="ED10" s="40">
        <v>0</v>
      </c>
      <c r="EE10" s="40">
        <v>0</v>
      </c>
      <c r="EF10" s="27">
        <f t="shared" ref="EF10" si="36">SUM(EC10:EE10)</f>
        <v>0</v>
      </c>
      <c r="EG10" s="27">
        <f>EC10*EG3</f>
        <v>0</v>
      </c>
      <c r="EH10" s="27">
        <f t="shared" ref="EH10:EI10" si="37">ED10*EH3</f>
        <v>0</v>
      </c>
      <c r="EI10" s="27">
        <f t="shared" si="37"/>
        <v>0</v>
      </c>
      <c r="EJ10" s="27">
        <f t="shared" ref="EJ10" si="38">SUM(EG10:EI10)</f>
        <v>0</v>
      </c>
      <c r="EK10" s="40">
        <v>0</v>
      </c>
      <c r="EL10" s="40">
        <v>0</v>
      </c>
      <c r="EM10" s="40">
        <v>0</v>
      </c>
      <c r="EN10" s="39">
        <f t="shared" ref="EN10" si="39">EM10+EL10+EK10</f>
        <v>0</v>
      </c>
      <c r="EO10" s="27">
        <f>EK10*EO3</f>
        <v>0</v>
      </c>
      <c r="EP10" s="27">
        <f t="shared" ref="EP10:EQ10" si="40">EL10*EP3</f>
        <v>0</v>
      </c>
      <c r="EQ10" s="27">
        <f t="shared" si="40"/>
        <v>0</v>
      </c>
      <c r="ER10" s="38">
        <f t="shared" ref="ER10" si="41">EQ10+EP10+EO10</f>
        <v>0</v>
      </c>
      <c r="ES10" s="39">
        <f t="shared" ref="ES10" si="42">EJ10+ER10</f>
        <v>0</v>
      </c>
      <c r="ET10" s="40">
        <v>0</v>
      </c>
      <c r="EU10" s="40">
        <v>0</v>
      </c>
      <c r="EV10" s="40">
        <v>0</v>
      </c>
      <c r="EW10" s="27">
        <f t="shared" ref="EW10" si="43">ET10+EU10+EV10</f>
        <v>0</v>
      </c>
      <c r="EX10" s="27">
        <f>ET10*EX3</f>
        <v>0</v>
      </c>
      <c r="EY10" s="27">
        <f t="shared" ref="EY10:EZ10" si="44">EU10*EY3</f>
        <v>0</v>
      </c>
      <c r="EZ10" s="27">
        <f t="shared" si="44"/>
        <v>0</v>
      </c>
      <c r="FA10" s="27">
        <f t="shared" ref="FA10" si="45">EX10+EY10+EZ10</f>
        <v>0</v>
      </c>
      <c r="FB10" s="40">
        <v>0</v>
      </c>
      <c r="FC10" s="40">
        <v>0</v>
      </c>
      <c r="FD10" s="40">
        <v>0</v>
      </c>
      <c r="FE10" s="39">
        <f t="shared" ref="FE10" si="46">FB10+FC10+FD10</f>
        <v>0</v>
      </c>
      <c r="FF10" s="27">
        <f>FB10*FF3</f>
        <v>0</v>
      </c>
      <c r="FG10" s="27">
        <f t="shared" ref="FG10:FH10" si="47">FC10*FG3</f>
        <v>0</v>
      </c>
      <c r="FH10" s="27">
        <f t="shared" si="47"/>
        <v>0</v>
      </c>
      <c r="FI10" s="27">
        <f t="shared" ref="FI10" si="48">FF10+FG10+FH10</f>
        <v>0</v>
      </c>
      <c r="FJ10" s="39">
        <f t="shared" ref="FJ10" si="49">FA10+FI10</f>
        <v>0</v>
      </c>
      <c r="FK10" s="40">
        <v>0</v>
      </c>
      <c r="FL10" s="40">
        <v>0</v>
      </c>
      <c r="FM10" s="40">
        <v>0</v>
      </c>
      <c r="FN10" s="27">
        <f t="shared" ref="FN10" si="50">FK10+FL10+FM10</f>
        <v>0</v>
      </c>
      <c r="FO10" s="27">
        <f>FK10*FO3</f>
        <v>0</v>
      </c>
      <c r="FP10" s="27">
        <f t="shared" ref="FP10:FQ10" si="51">FL10*FP3</f>
        <v>0</v>
      </c>
      <c r="FQ10" s="27">
        <f t="shared" si="51"/>
        <v>0</v>
      </c>
      <c r="FR10" s="27">
        <f t="shared" ref="FR10" si="52">FO10+FP10+FQ10</f>
        <v>0</v>
      </c>
      <c r="FS10" s="40">
        <v>0</v>
      </c>
      <c r="FT10" s="40">
        <v>0</v>
      </c>
      <c r="FU10" s="40">
        <v>0</v>
      </c>
      <c r="FV10" s="27">
        <f t="shared" ref="FV10" si="53">FS10+FT10+FU10</f>
        <v>0</v>
      </c>
      <c r="FW10" s="27">
        <f>FS10*FW3</f>
        <v>0</v>
      </c>
      <c r="FX10" s="27">
        <f t="shared" ref="FX10:FY10" si="54">FT10*FX3</f>
        <v>0</v>
      </c>
      <c r="FY10" s="27">
        <f t="shared" si="54"/>
        <v>0</v>
      </c>
      <c r="FZ10" s="27">
        <f t="shared" ref="FZ10" si="55">FW10+FX10+FY10</f>
        <v>0</v>
      </c>
      <c r="GA10" s="40">
        <v>0</v>
      </c>
      <c r="GB10" s="40">
        <v>0</v>
      </c>
      <c r="GC10" s="40">
        <v>0</v>
      </c>
      <c r="GD10" s="40">
        <v>0</v>
      </c>
      <c r="GE10" s="27">
        <f t="shared" ref="GE10" si="56">SUM(GA10:GD10)</f>
        <v>0</v>
      </c>
      <c r="GF10" s="27">
        <f>GA10*GF3</f>
        <v>0</v>
      </c>
      <c r="GG10" s="27">
        <f t="shared" ref="GG10:GI10" si="57">GB10*GG3</f>
        <v>0</v>
      </c>
      <c r="GH10" s="27">
        <f t="shared" si="57"/>
        <v>0</v>
      </c>
      <c r="GI10" s="27">
        <f t="shared" si="57"/>
        <v>0</v>
      </c>
      <c r="GJ10" s="27">
        <f t="shared" ref="GJ10" si="58">GF10+GG10+GH10+GI10</f>
        <v>0</v>
      </c>
      <c r="GK10" s="41">
        <f t="shared" ref="GK10" si="59">EJ10+ER10+FA10+FI10+FR10+FZ10+GJ10</f>
        <v>0</v>
      </c>
      <c r="GL10" s="20">
        <v>0</v>
      </c>
      <c r="GM10" s="30">
        <f t="shared" ref="GM10" si="60">GK10-GL10</f>
        <v>0</v>
      </c>
      <c r="GN10" s="91">
        <f t="shared" ref="GN10" si="61">GM10+EA10</f>
        <v>888</v>
      </c>
      <c r="GO10" s="3">
        <v>5</v>
      </c>
      <c r="GP10" s="15">
        <f>GN10/888*100</f>
        <v>100</v>
      </c>
      <c r="GQ10" s="52" t="s">
        <v>74</v>
      </c>
    </row>
    <row r="11" spans="1:199" x14ac:dyDescent="0.2">
      <c r="A11" s="3"/>
      <c r="B11" s="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</row>
    <row r="12" spans="1:199" x14ac:dyDescent="0.2">
      <c r="C12" s="52"/>
      <c r="D12" s="128" t="s">
        <v>45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23"/>
      <c r="V12" s="128" t="s">
        <v>20</v>
      </c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23"/>
      <c r="AN12" s="85"/>
      <c r="AO12" s="112" t="s">
        <v>52</v>
      </c>
      <c r="AP12" s="112"/>
      <c r="AQ12" s="112"/>
      <c r="AR12" s="112"/>
      <c r="AS12" s="112"/>
      <c r="AT12" s="112"/>
      <c r="AU12" s="112"/>
      <c r="AV12" s="112"/>
      <c r="AW12" s="112"/>
      <c r="AX12" s="23"/>
      <c r="AY12" s="117" t="s">
        <v>21</v>
      </c>
      <c r="AZ12" s="117"/>
      <c r="BA12" s="117"/>
      <c r="BB12" s="117"/>
      <c r="BC12" s="117"/>
      <c r="BD12" s="117"/>
      <c r="BE12" s="117"/>
      <c r="BF12" s="117"/>
      <c r="BG12" s="117"/>
      <c r="BH12" s="23"/>
      <c r="BI12" s="113" t="s">
        <v>22</v>
      </c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23"/>
      <c r="BU12" s="117" t="s">
        <v>45</v>
      </c>
      <c r="BV12" s="117"/>
      <c r="BW12" s="117"/>
      <c r="BX12" s="117"/>
      <c r="BY12" s="117"/>
      <c r="BZ12" s="117"/>
      <c r="CA12" s="117"/>
      <c r="CB12" s="117"/>
      <c r="CC12" s="117"/>
      <c r="CD12" s="23"/>
      <c r="CE12" s="113" t="s">
        <v>20</v>
      </c>
      <c r="CF12" s="113"/>
      <c r="CG12" s="113"/>
      <c r="CH12" s="113"/>
      <c r="CI12" s="113"/>
      <c r="CJ12" s="113"/>
      <c r="CK12" s="113"/>
      <c r="CL12" s="113"/>
      <c r="CM12" s="113"/>
      <c r="CN12" s="85"/>
      <c r="CO12" s="124" t="s">
        <v>25</v>
      </c>
      <c r="CP12" s="124"/>
      <c r="CQ12" s="124"/>
      <c r="CR12" s="124"/>
      <c r="CS12" s="124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</row>
    <row r="13" spans="1:199" x14ac:dyDescent="0.2">
      <c r="C13" s="52"/>
      <c r="D13" s="102" t="s">
        <v>96</v>
      </c>
      <c r="E13" s="102"/>
      <c r="F13" s="102"/>
      <c r="G13" s="102"/>
      <c r="H13" s="102"/>
      <c r="I13" s="102"/>
      <c r="J13" s="102"/>
      <c r="K13" s="102"/>
      <c r="L13" s="23"/>
      <c r="M13" s="102" t="s">
        <v>64</v>
      </c>
      <c r="N13" s="102"/>
      <c r="O13" s="102"/>
      <c r="P13" s="102"/>
      <c r="Q13" s="102"/>
      <c r="R13" s="102"/>
      <c r="S13" s="102"/>
      <c r="T13" s="102"/>
      <c r="U13" s="23"/>
      <c r="V13" s="102" t="s">
        <v>66</v>
      </c>
      <c r="W13" s="102"/>
      <c r="X13" s="102"/>
      <c r="Y13" s="102"/>
      <c r="Z13" s="102"/>
      <c r="AA13" s="102"/>
      <c r="AB13" s="102"/>
      <c r="AC13" s="102"/>
      <c r="AD13" s="23"/>
      <c r="AE13" s="102" t="s">
        <v>67</v>
      </c>
      <c r="AF13" s="102"/>
      <c r="AG13" s="102"/>
      <c r="AH13" s="102"/>
      <c r="AI13" s="102"/>
      <c r="AJ13" s="102"/>
      <c r="AK13" s="102"/>
      <c r="AL13" s="102"/>
      <c r="AM13" s="23"/>
      <c r="AN13" s="85"/>
      <c r="AO13" s="102" t="s">
        <v>97</v>
      </c>
      <c r="AP13" s="102"/>
      <c r="AQ13" s="102"/>
      <c r="AR13" s="102"/>
      <c r="AS13" s="102"/>
      <c r="AT13" s="102"/>
      <c r="AU13" s="102"/>
      <c r="AV13" s="102"/>
      <c r="AW13" s="102"/>
      <c r="AX13" s="23"/>
      <c r="AY13" s="103" t="s">
        <v>61</v>
      </c>
      <c r="AZ13" s="103"/>
      <c r="BA13" s="103"/>
      <c r="BB13" s="103"/>
      <c r="BC13" s="103"/>
      <c r="BD13" s="103"/>
      <c r="BE13" s="103"/>
      <c r="BF13" s="103"/>
      <c r="BG13" s="103"/>
      <c r="BH13" s="23"/>
      <c r="BI13" s="102" t="s">
        <v>70</v>
      </c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23"/>
      <c r="BU13" s="114" t="s">
        <v>23</v>
      </c>
      <c r="BV13" s="114"/>
      <c r="BW13" s="114"/>
      <c r="BX13" s="114"/>
      <c r="BY13" s="114"/>
      <c r="BZ13" s="114"/>
      <c r="CA13" s="114"/>
      <c r="CB13" s="114"/>
      <c r="CC13" s="114"/>
      <c r="CD13" s="23"/>
      <c r="CE13" s="115" t="s">
        <v>23</v>
      </c>
      <c r="CF13" s="115"/>
      <c r="CG13" s="115"/>
      <c r="CH13" s="115"/>
      <c r="CI13" s="115"/>
      <c r="CJ13" s="115"/>
      <c r="CK13" s="115"/>
      <c r="CL13" s="115"/>
      <c r="CM13" s="115"/>
      <c r="CN13" s="85"/>
      <c r="CO13" s="85"/>
      <c r="CP13" s="85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</row>
    <row r="14" spans="1:199" x14ac:dyDescent="0.2">
      <c r="D14" s="127" t="s">
        <v>18</v>
      </c>
      <c r="E14" s="127"/>
      <c r="F14" s="127"/>
      <c r="G14" s="127"/>
      <c r="H14" s="82" t="s">
        <v>19</v>
      </c>
      <c r="I14" s="24"/>
      <c r="J14" s="24"/>
      <c r="K14" s="53"/>
      <c r="L14" s="23"/>
      <c r="M14" s="127" t="s">
        <v>18</v>
      </c>
      <c r="N14" s="127"/>
      <c r="O14" s="127"/>
      <c r="P14" s="127"/>
      <c r="Q14" s="82" t="s">
        <v>19</v>
      </c>
      <c r="R14" s="24"/>
      <c r="S14" s="24"/>
      <c r="T14" s="53"/>
      <c r="U14" s="23"/>
      <c r="V14" s="127" t="s">
        <v>18</v>
      </c>
      <c r="W14" s="127"/>
      <c r="X14" s="127"/>
      <c r="Y14" s="127"/>
      <c r="Z14" s="82" t="s">
        <v>19</v>
      </c>
      <c r="AA14" s="24"/>
      <c r="AB14" s="24"/>
      <c r="AC14" s="53"/>
      <c r="AD14" s="23"/>
      <c r="AE14" s="127" t="s">
        <v>18</v>
      </c>
      <c r="AF14" s="127"/>
      <c r="AG14" s="127"/>
      <c r="AH14" s="127"/>
      <c r="AI14" s="82" t="s">
        <v>19</v>
      </c>
      <c r="AJ14" s="24"/>
      <c r="AK14" s="24"/>
      <c r="AL14" s="53"/>
      <c r="AM14" s="23"/>
      <c r="AN14" s="23"/>
      <c r="AO14" s="127" t="s">
        <v>18</v>
      </c>
      <c r="AP14" s="127"/>
      <c r="AQ14" s="127"/>
      <c r="AR14" s="127"/>
      <c r="AS14" s="23"/>
      <c r="AT14" s="116" t="s">
        <v>19</v>
      </c>
      <c r="AU14" s="116"/>
      <c r="AV14" s="116"/>
      <c r="AW14" s="116"/>
      <c r="AX14" s="23"/>
      <c r="AY14" s="127" t="s">
        <v>18</v>
      </c>
      <c r="AZ14" s="127"/>
      <c r="BA14" s="127"/>
      <c r="BB14" s="127"/>
      <c r="BC14" s="23"/>
      <c r="BD14" s="116" t="s">
        <v>19</v>
      </c>
      <c r="BE14" s="116"/>
      <c r="BF14" s="116"/>
      <c r="BG14" s="116"/>
      <c r="BH14" s="23"/>
      <c r="BI14" s="127" t="s">
        <v>18</v>
      </c>
      <c r="BJ14" s="127"/>
      <c r="BK14" s="127"/>
      <c r="BL14" s="127"/>
      <c r="BM14" s="127"/>
      <c r="BN14" s="23"/>
      <c r="BO14" s="116" t="s">
        <v>19</v>
      </c>
      <c r="BP14" s="116"/>
      <c r="BQ14" s="116"/>
      <c r="BR14" s="116"/>
      <c r="BS14" s="116"/>
      <c r="BT14" s="23"/>
      <c r="BU14" s="127" t="s">
        <v>18</v>
      </c>
      <c r="BV14" s="127"/>
      <c r="BW14" s="127"/>
      <c r="BX14" s="127"/>
      <c r="BY14" s="23"/>
      <c r="BZ14" s="116" t="s">
        <v>19</v>
      </c>
      <c r="CA14" s="116"/>
      <c r="CB14" s="116"/>
      <c r="CC14" s="116"/>
      <c r="CD14" s="23"/>
      <c r="CE14" s="127" t="s">
        <v>18</v>
      </c>
      <c r="CF14" s="127"/>
      <c r="CG14" s="127"/>
      <c r="CH14" s="127"/>
      <c r="CI14" s="23"/>
      <c r="CJ14" s="116" t="s">
        <v>19</v>
      </c>
      <c r="CK14" s="116"/>
      <c r="CL14" s="116"/>
      <c r="CM14" s="116"/>
      <c r="CN14" s="23"/>
      <c r="CO14" s="21">
        <v>1</v>
      </c>
      <c r="CP14" s="23"/>
      <c r="CQ14" s="22" t="s">
        <v>24</v>
      </c>
      <c r="CR14" s="23"/>
      <c r="CS14" s="24">
        <v>3</v>
      </c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199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2</v>
      </c>
      <c r="BJ15" s="4" t="s">
        <v>3</v>
      </c>
      <c r="BK15" s="4" t="s">
        <v>11</v>
      </c>
      <c r="BL15" s="4" t="s">
        <v>8</v>
      </c>
      <c r="BM15" s="4" t="s">
        <v>4</v>
      </c>
      <c r="BN15" s="23"/>
      <c r="BO15" s="3" t="s">
        <v>2</v>
      </c>
      <c r="BP15" s="3" t="s">
        <v>3</v>
      </c>
      <c r="BQ15" s="3" t="s">
        <v>11</v>
      </c>
      <c r="BR15" s="3" t="s">
        <v>8</v>
      </c>
      <c r="BS15" s="3" t="s">
        <v>4</v>
      </c>
      <c r="BT15" s="23"/>
      <c r="BU15" s="4" t="s">
        <v>2</v>
      </c>
      <c r="BV15" s="4" t="s">
        <v>3</v>
      </c>
      <c r="BW15" s="4" t="s">
        <v>8</v>
      </c>
      <c r="BX15" s="4" t="s">
        <v>4</v>
      </c>
      <c r="BY15" s="23"/>
      <c r="BZ15" s="4" t="s">
        <v>2</v>
      </c>
      <c r="CA15" s="4" t="s">
        <v>3</v>
      </c>
      <c r="CB15" s="4" t="s">
        <v>8</v>
      </c>
      <c r="CC15" s="4" t="s">
        <v>4</v>
      </c>
      <c r="CD15" s="23"/>
      <c r="CE15" s="4" t="s">
        <v>5</v>
      </c>
      <c r="CF15" s="4" t="s">
        <v>6</v>
      </c>
      <c r="CG15" s="4" t="s">
        <v>8</v>
      </c>
      <c r="CH15" s="4" t="s">
        <v>4</v>
      </c>
      <c r="CI15" s="23"/>
      <c r="CJ15" s="3" t="s">
        <v>5</v>
      </c>
      <c r="CK15" s="3" t="s">
        <v>6</v>
      </c>
      <c r="CL15" s="3" t="s">
        <v>8</v>
      </c>
      <c r="CM15" s="3" t="s">
        <v>4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199" x14ac:dyDescent="0.2">
      <c r="C16" t="s">
        <v>56</v>
      </c>
      <c r="D16" s="23">
        <f>H6+BT6</f>
        <v>72</v>
      </c>
      <c r="E16" s="23">
        <f t="shared" ref="E16:F16" si="62">I6+BU6</f>
        <v>24</v>
      </c>
      <c r="F16" s="95">
        <f t="shared" si="62"/>
        <v>24</v>
      </c>
      <c r="G16" s="24">
        <f>D16+E16+F16</f>
        <v>120</v>
      </c>
      <c r="H16" s="23">
        <f t="shared" ref="H16:J20" si="63">D16+EG6</f>
        <v>108</v>
      </c>
      <c r="I16" s="23">
        <f t="shared" si="63"/>
        <v>36</v>
      </c>
      <c r="J16" s="95">
        <f t="shared" si="63"/>
        <v>36</v>
      </c>
      <c r="K16" s="24">
        <f>H16+I16+J16</f>
        <v>180</v>
      </c>
      <c r="L16" s="13"/>
      <c r="M16" s="23">
        <f t="shared" ref="M16:O20" si="64">P6+CB6</f>
        <v>72</v>
      </c>
      <c r="N16" s="23">
        <f t="shared" si="64"/>
        <v>24</v>
      </c>
      <c r="O16" s="95">
        <f t="shared" si="64"/>
        <v>24</v>
      </c>
      <c r="P16" s="24">
        <f>M16+N16+O16</f>
        <v>120</v>
      </c>
      <c r="Q16" s="23">
        <f t="shared" ref="Q16:S20" si="65">M16+EO6</f>
        <v>108</v>
      </c>
      <c r="R16" s="23">
        <f t="shared" si="65"/>
        <v>36</v>
      </c>
      <c r="S16" s="95">
        <f t="shared" si="65"/>
        <v>36</v>
      </c>
      <c r="T16" s="24">
        <f>Q16+R16+S16</f>
        <v>180</v>
      </c>
      <c r="U16" s="23"/>
      <c r="V16" s="23">
        <f t="shared" ref="V16:X20" si="66">Y6+CK6</f>
        <v>96</v>
      </c>
      <c r="W16" s="23">
        <f t="shared" si="66"/>
        <v>72</v>
      </c>
      <c r="X16" s="95">
        <f t="shared" si="66"/>
        <v>24</v>
      </c>
      <c r="Y16" s="24">
        <f>V16+W16+X16</f>
        <v>192</v>
      </c>
      <c r="Z16" s="23">
        <f t="shared" ref="Z16:AB20" si="67">V16+EX6</f>
        <v>144</v>
      </c>
      <c r="AA16" s="23">
        <f t="shared" si="67"/>
        <v>108</v>
      </c>
      <c r="AB16" s="95">
        <f t="shared" si="67"/>
        <v>36</v>
      </c>
      <c r="AC16" s="24">
        <f>Z16+AA16+AB16</f>
        <v>288</v>
      </c>
      <c r="AD16" s="23"/>
      <c r="AE16" s="23">
        <f t="shared" ref="AE16:AG20" si="68">AG6+CS6</f>
        <v>96</v>
      </c>
      <c r="AF16" s="23">
        <f t="shared" si="68"/>
        <v>72</v>
      </c>
      <c r="AG16" s="95">
        <f t="shared" si="68"/>
        <v>24</v>
      </c>
      <c r="AH16" s="24">
        <f>AE16+AF16+AG16</f>
        <v>192</v>
      </c>
      <c r="AI16" s="23">
        <f t="shared" ref="AI16:AK20" si="69">AE16+FF6</f>
        <v>144</v>
      </c>
      <c r="AJ16" s="23">
        <f t="shared" si="69"/>
        <v>108</v>
      </c>
      <c r="AK16" s="95">
        <f t="shared" si="69"/>
        <v>36</v>
      </c>
      <c r="AL16" s="24">
        <f>AI16+AJ16+AK16</f>
        <v>288</v>
      </c>
      <c r="AM16" s="23"/>
      <c r="AN16" s="23"/>
      <c r="AO16" s="23">
        <f t="shared" ref="AO16:AQ20" si="70">AP6+DB6</f>
        <v>48</v>
      </c>
      <c r="AP16" s="23">
        <f t="shared" si="70"/>
        <v>48</v>
      </c>
      <c r="AQ16" s="95">
        <f t="shared" si="70"/>
        <v>24</v>
      </c>
      <c r="AR16" s="24">
        <f>AO16+AP16+AQ16</f>
        <v>120</v>
      </c>
      <c r="AS16" s="13"/>
      <c r="AT16" s="23">
        <f t="shared" ref="AT16:AV20" si="71">AO16+FO6</f>
        <v>72</v>
      </c>
      <c r="AU16" s="23">
        <f t="shared" si="71"/>
        <v>72</v>
      </c>
      <c r="AV16" s="95">
        <f t="shared" si="71"/>
        <v>36</v>
      </c>
      <c r="AW16" s="24">
        <f>AT16+AU16+AV16</f>
        <v>180</v>
      </c>
      <c r="AX16" s="13"/>
      <c r="AY16" s="23">
        <f t="shared" ref="AY16:BA20" si="72">AT6+DF6</f>
        <v>24</v>
      </c>
      <c r="AZ16" s="23">
        <f t="shared" si="72"/>
        <v>24</v>
      </c>
      <c r="BA16" s="95">
        <f t="shared" si="72"/>
        <v>24</v>
      </c>
      <c r="BB16" s="24">
        <f>SUM(AY16:BA16)</f>
        <v>72</v>
      </c>
      <c r="BC16" s="13"/>
      <c r="BD16" s="23">
        <f t="shared" ref="BD16:BF20" si="73">AY16+FW6</f>
        <v>36</v>
      </c>
      <c r="BE16" s="23">
        <f t="shared" si="73"/>
        <v>36</v>
      </c>
      <c r="BF16" s="95">
        <f t="shared" si="73"/>
        <v>36</v>
      </c>
      <c r="BG16" s="24">
        <f>SUM(BD16:BF16)</f>
        <v>108</v>
      </c>
      <c r="BH16" s="13"/>
      <c r="BI16" s="23">
        <f t="shared" ref="BI16:BL20" si="74">BG6+DS6</f>
        <v>48</v>
      </c>
      <c r="BJ16" s="23">
        <f t="shared" si="74"/>
        <v>0</v>
      </c>
      <c r="BK16" s="23">
        <f t="shared" si="74"/>
        <v>0</v>
      </c>
      <c r="BL16" s="95">
        <f t="shared" si="74"/>
        <v>24</v>
      </c>
      <c r="BM16" s="24">
        <f>SUM(BI16:BL16)</f>
        <v>72</v>
      </c>
      <c r="BN16" s="13"/>
      <c r="BO16" s="23">
        <f t="shared" ref="BO16:BR20" si="75">BI16+GF6</f>
        <v>72</v>
      </c>
      <c r="BP16" s="23">
        <f t="shared" si="75"/>
        <v>0</v>
      </c>
      <c r="BQ16" s="23">
        <f t="shared" si="75"/>
        <v>0</v>
      </c>
      <c r="BR16" s="95">
        <f t="shared" si="75"/>
        <v>36</v>
      </c>
      <c r="BS16" s="24">
        <f>SUM(BO16:BR16)</f>
        <v>108</v>
      </c>
      <c r="BT16" s="13"/>
      <c r="BU16" s="23">
        <f>D16+M16</f>
        <v>144</v>
      </c>
      <c r="BV16" s="23">
        <f t="shared" ref="BV16:BW19" si="76">E16+N16</f>
        <v>48</v>
      </c>
      <c r="BW16" s="95">
        <f t="shared" si="76"/>
        <v>48</v>
      </c>
      <c r="BX16" s="24">
        <f>SUM(BU16:BW16)</f>
        <v>240</v>
      </c>
      <c r="BY16" s="23"/>
      <c r="BZ16" s="23">
        <f>H16+Q16</f>
        <v>216</v>
      </c>
      <c r="CA16" s="23">
        <f t="shared" ref="CA16:CB19" si="77">I16+R16</f>
        <v>72</v>
      </c>
      <c r="CB16" s="95">
        <f t="shared" si="77"/>
        <v>72</v>
      </c>
      <c r="CC16" s="24">
        <f>SUM(BZ16:CB16)</f>
        <v>360</v>
      </c>
      <c r="CD16" s="23"/>
      <c r="CE16" s="23">
        <f>V16+AE16</f>
        <v>192</v>
      </c>
      <c r="CF16" s="23">
        <f t="shared" ref="CF16:CG19" si="78">W16+AF16</f>
        <v>144</v>
      </c>
      <c r="CG16" s="95">
        <f t="shared" si="78"/>
        <v>48</v>
      </c>
      <c r="CH16" s="24">
        <f>SUM(CE16:CG16)</f>
        <v>384</v>
      </c>
      <c r="CI16" s="23"/>
      <c r="CJ16" s="23">
        <f>Z16+AI16</f>
        <v>288</v>
      </c>
      <c r="CK16" s="23">
        <f t="shared" ref="CK16:CL19" si="79">AA16+AJ16</f>
        <v>216</v>
      </c>
      <c r="CL16" s="95">
        <f t="shared" si="79"/>
        <v>72</v>
      </c>
      <c r="CM16" s="24">
        <f>SUM(CJ16:CL16)</f>
        <v>576</v>
      </c>
      <c r="CN16" s="23"/>
      <c r="CO16" s="86">
        <f>J6+R6+AA6+AI6+AR6+AZ6+BJ6</f>
        <v>84</v>
      </c>
      <c r="CP16" s="23"/>
      <c r="CQ16" s="87">
        <f>AQ16+BA16+BL16+BW16+CG16</f>
        <v>168</v>
      </c>
      <c r="CR16" s="23"/>
      <c r="CS16" s="88">
        <f>AV16+BF16+BR16+CB16+CL16</f>
        <v>252</v>
      </c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</row>
    <row r="17" spans="3:198" x14ac:dyDescent="0.2">
      <c r="C17" s="52" t="s">
        <v>47</v>
      </c>
      <c r="D17" s="23">
        <f>H7+BT7</f>
        <v>72</v>
      </c>
      <c r="E17" s="23">
        <f t="shared" ref="E17:F20" si="80">I7+BU7</f>
        <v>24</v>
      </c>
      <c r="F17" s="95">
        <f t="shared" si="80"/>
        <v>24</v>
      </c>
      <c r="G17" s="24">
        <f t="shared" ref="G17:G19" si="81">D17+E17+F17</f>
        <v>120</v>
      </c>
      <c r="H17" s="23">
        <f t="shared" si="63"/>
        <v>108</v>
      </c>
      <c r="I17" s="23">
        <f t="shared" si="63"/>
        <v>36</v>
      </c>
      <c r="J17" s="95">
        <f t="shared" si="63"/>
        <v>36</v>
      </c>
      <c r="K17" s="24">
        <f t="shared" ref="K17:K19" si="82">H17+I17+J17</f>
        <v>180</v>
      </c>
      <c r="L17" s="13"/>
      <c r="M17" s="23">
        <f t="shared" si="64"/>
        <v>72</v>
      </c>
      <c r="N17" s="23">
        <f t="shared" si="64"/>
        <v>24</v>
      </c>
      <c r="O17" s="95">
        <f t="shared" si="64"/>
        <v>24</v>
      </c>
      <c r="P17" s="24">
        <f t="shared" ref="P17:P19" si="83">M17+N17+O17</f>
        <v>120</v>
      </c>
      <c r="Q17" s="23">
        <f t="shared" si="65"/>
        <v>108</v>
      </c>
      <c r="R17" s="23">
        <f t="shared" si="65"/>
        <v>36</v>
      </c>
      <c r="S17" s="95">
        <f t="shared" si="65"/>
        <v>36</v>
      </c>
      <c r="T17" s="24">
        <f t="shared" ref="T17:T19" si="84">Q17+R17+S17</f>
        <v>180</v>
      </c>
      <c r="U17" s="23"/>
      <c r="V17" s="23">
        <f t="shared" si="66"/>
        <v>96</v>
      </c>
      <c r="W17" s="23">
        <f t="shared" si="66"/>
        <v>72</v>
      </c>
      <c r="X17" s="95">
        <f t="shared" si="66"/>
        <v>24</v>
      </c>
      <c r="Y17" s="24">
        <f t="shared" ref="Y17:Y19" si="85">V17+W17+X17</f>
        <v>192</v>
      </c>
      <c r="Z17" s="23">
        <f t="shared" si="67"/>
        <v>144</v>
      </c>
      <c r="AA17" s="23">
        <f t="shared" si="67"/>
        <v>108</v>
      </c>
      <c r="AB17" s="95">
        <f t="shared" si="67"/>
        <v>36</v>
      </c>
      <c r="AC17" s="24">
        <f t="shared" ref="AC17:AC19" si="86">Z17+AA17+AB17</f>
        <v>288</v>
      </c>
      <c r="AD17" s="23"/>
      <c r="AE17" s="23">
        <f t="shared" si="68"/>
        <v>96</v>
      </c>
      <c r="AF17" s="23">
        <f t="shared" si="68"/>
        <v>72</v>
      </c>
      <c r="AG17" s="95">
        <f t="shared" si="68"/>
        <v>24</v>
      </c>
      <c r="AH17" s="24">
        <f t="shared" ref="AH17:AH19" si="87">AE17+AF17+AG17</f>
        <v>192</v>
      </c>
      <c r="AI17" s="23">
        <f t="shared" si="69"/>
        <v>144</v>
      </c>
      <c r="AJ17" s="23">
        <f t="shared" si="69"/>
        <v>108</v>
      </c>
      <c r="AK17" s="95">
        <f t="shared" si="69"/>
        <v>36</v>
      </c>
      <c r="AL17" s="24">
        <f t="shared" ref="AL17:AL19" si="88">AI17+AJ17+AK17</f>
        <v>288</v>
      </c>
      <c r="AM17" s="23"/>
      <c r="AN17" s="23"/>
      <c r="AO17" s="23">
        <f t="shared" si="70"/>
        <v>48</v>
      </c>
      <c r="AP17" s="23">
        <f t="shared" si="70"/>
        <v>48</v>
      </c>
      <c r="AQ17" s="95">
        <f t="shared" si="70"/>
        <v>24</v>
      </c>
      <c r="AR17" s="24">
        <f t="shared" ref="AR17:AR19" si="89">AO17+AP17+AQ17</f>
        <v>120</v>
      </c>
      <c r="AS17" s="13"/>
      <c r="AT17" s="23">
        <f t="shared" si="71"/>
        <v>72</v>
      </c>
      <c r="AU17" s="23">
        <f t="shared" si="71"/>
        <v>72</v>
      </c>
      <c r="AV17" s="95">
        <f t="shared" si="71"/>
        <v>36</v>
      </c>
      <c r="AW17" s="24">
        <f t="shared" ref="AW17:AW19" si="90">AT17+AU17+AV17</f>
        <v>180</v>
      </c>
      <c r="AX17" s="13"/>
      <c r="AY17" s="23">
        <f t="shared" si="72"/>
        <v>24</v>
      </c>
      <c r="AZ17" s="23">
        <f t="shared" si="72"/>
        <v>24</v>
      </c>
      <c r="BA17" s="95">
        <f t="shared" si="72"/>
        <v>24</v>
      </c>
      <c r="BB17" s="24">
        <f t="shared" ref="BB17:BB19" si="91">SUM(AY17:BA17)</f>
        <v>72</v>
      </c>
      <c r="BC17" s="13"/>
      <c r="BD17" s="23">
        <f t="shared" si="73"/>
        <v>36</v>
      </c>
      <c r="BE17" s="23">
        <f t="shared" si="73"/>
        <v>36</v>
      </c>
      <c r="BF17" s="95">
        <f t="shared" si="73"/>
        <v>36</v>
      </c>
      <c r="BG17" s="24">
        <f t="shared" ref="BG17:BG19" si="92">SUM(BD17:BF17)</f>
        <v>108</v>
      </c>
      <c r="BH17" s="13"/>
      <c r="BI17" s="23">
        <f t="shared" si="74"/>
        <v>48</v>
      </c>
      <c r="BJ17" s="23">
        <f t="shared" si="74"/>
        <v>0</v>
      </c>
      <c r="BK17" s="23">
        <f t="shared" si="74"/>
        <v>0</v>
      </c>
      <c r="BL17" s="95">
        <f t="shared" si="74"/>
        <v>24</v>
      </c>
      <c r="BM17" s="24">
        <f t="shared" ref="BM17:BM19" si="93">SUM(BI17:BL17)</f>
        <v>72</v>
      </c>
      <c r="BN17" s="13"/>
      <c r="BO17" s="23">
        <f t="shared" si="75"/>
        <v>72</v>
      </c>
      <c r="BP17" s="23">
        <f t="shared" si="75"/>
        <v>0</v>
      </c>
      <c r="BQ17" s="23">
        <f t="shared" si="75"/>
        <v>0</v>
      </c>
      <c r="BR17" s="95">
        <f t="shared" si="75"/>
        <v>36</v>
      </c>
      <c r="BS17" s="24">
        <f t="shared" ref="BS17:BS20" si="94">SUM(BO17:BR17)</f>
        <v>108</v>
      </c>
      <c r="BT17" s="13"/>
      <c r="BU17" s="23">
        <f t="shared" ref="BU17:BU19" si="95">D17+M17</f>
        <v>144</v>
      </c>
      <c r="BV17" s="23">
        <f t="shared" si="76"/>
        <v>48</v>
      </c>
      <c r="BW17" s="95">
        <f t="shared" si="76"/>
        <v>48</v>
      </c>
      <c r="BX17" s="24">
        <f t="shared" ref="BX17:BX19" si="96">SUM(BU17:BW17)</f>
        <v>240</v>
      </c>
      <c r="BY17" s="23"/>
      <c r="BZ17" s="23">
        <f t="shared" ref="BZ17:BZ19" si="97">H17+Q17</f>
        <v>216</v>
      </c>
      <c r="CA17" s="23">
        <f t="shared" si="77"/>
        <v>72</v>
      </c>
      <c r="CB17" s="95">
        <f t="shared" si="77"/>
        <v>72</v>
      </c>
      <c r="CC17" s="24">
        <f t="shared" ref="CC17:CC19" si="98">SUM(BZ17:CB17)</f>
        <v>360</v>
      </c>
      <c r="CD17" s="23"/>
      <c r="CE17" s="23">
        <f t="shared" ref="CE17:CE19" si="99">V17+AE17</f>
        <v>192</v>
      </c>
      <c r="CF17" s="23">
        <f t="shared" si="78"/>
        <v>144</v>
      </c>
      <c r="CG17" s="95">
        <f t="shared" si="78"/>
        <v>48</v>
      </c>
      <c r="CH17" s="24">
        <f t="shared" ref="CH17:CH19" si="100">SUM(CE17:CG17)</f>
        <v>384</v>
      </c>
      <c r="CI17" s="23"/>
      <c r="CJ17" s="23">
        <f t="shared" ref="CJ17:CJ19" si="101">Z17+AI17</f>
        <v>288</v>
      </c>
      <c r="CK17" s="23">
        <f t="shared" si="79"/>
        <v>216</v>
      </c>
      <c r="CL17" s="95">
        <f t="shared" si="79"/>
        <v>72</v>
      </c>
      <c r="CM17" s="24">
        <f t="shared" ref="CM17:CM19" si="102">SUM(CJ17:CL17)</f>
        <v>576</v>
      </c>
      <c r="CN17" s="23"/>
      <c r="CO17" s="86">
        <f>J7+R7+AA7+AI7+AR7+AZ7+BJ7</f>
        <v>84</v>
      </c>
      <c r="CP17" s="23"/>
      <c r="CQ17" s="87">
        <f t="shared" ref="CQ17:CQ19" si="103">AQ17+BA17+BL17+BW17+CG17</f>
        <v>168</v>
      </c>
      <c r="CR17" s="23"/>
      <c r="CS17" s="88">
        <f t="shared" ref="CS17:CS19" si="104">AV17+BF17+BR17+CB17+CL17</f>
        <v>252</v>
      </c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</row>
    <row r="18" spans="3:198" x14ac:dyDescent="0.2">
      <c r="C18" t="s">
        <v>36</v>
      </c>
      <c r="D18" s="23">
        <f>H8+BT8</f>
        <v>72</v>
      </c>
      <c r="E18" s="23">
        <f t="shared" si="80"/>
        <v>24</v>
      </c>
      <c r="F18" s="95">
        <f t="shared" si="80"/>
        <v>24</v>
      </c>
      <c r="G18" s="24">
        <f t="shared" si="81"/>
        <v>120</v>
      </c>
      <c r="H18" s="23">
        <f t="shared" si="63"/>
        <v>108</v>
      </c>
      <c r="I18" s="23">
        <f t="shared" si="63"/>
        <v>36</v>
      </c>
      <c r="J18" s="95">
        <f t="shared" si="63"/>
        <v>36</v>
      </c>
      <c r="K18" s="24">
        <f t="shared" si="82"/>
        <v>180</v>
      </c>
      <c r="L18" s="13"/>
      <c r="M18" s="23">
        <f t="shared" si="64"/>
        <v>72</v>
      </c>
      <c r="N18" s="23">
        <f t="shared" si="64"/>
        <v>24</v>
      </c>
      <c r="O18" s="95">
        <f t="shared" si="64"/>
        <v>24</v>
      </c>
      <c r="P18" s="24">
        <f t="shared" si="83"/>
        <v>120</v>
      </c>
      <c r="Q18" s="23">
        <f t="shared" si="65"/>
        <v>108</v>
      </c>
      <c r="R18" s="23">
        <f t="shared" si="65"/>
        <v>36</v>
      </c>
      <c r="S18" s="95">
        <f t="shared" si="65"/>
        <v>36</v>
      </c>
      <c r="T18" s="24">
        <f t="shared" si="84"/>
        <v>180</v>
      </c>
      <c r="U18" s="23"/>
      <c r="V18" s="23">
        <f t="shared" si="66"/>
        <v>96</v>
      </c>
      <c r="W18" s="23">
        <f t="shared" si="66"/>
        <v>72</v>
      </c>
      <c r="X18" s="95">
        <f t="shared" si="66"/>
        <v>24</v>
      </c>
      <c r="Y18" s="24">
        <f t="shared" si="85"/>
        <v>192</v>
      </c>
      <c r="Z18" s="23">
        <f t="shared" si="67"/>
        <v>144</v>
      </c>
      <c r="AA18" s="23">
        <f t="shared" si="67"/>
        <v>108</v>
      </c>
      <c r="AB18" s="95">
        <f t="shared" si="67"/>
        <v>36</v>
      </c>
      <c r="AC18" s="24">
        <f t="shared" si="86"/>
        <v>288</v>
      </c>
      <c r="AD18" s="23"/>
      <c r="AE18" s="23">
        <f t="shared" si="68"/>
        <v>96</v>
      </c>
      <c r="AF18" s="23">
        <f t="shared" si="68"/>
        <v>72</v>
      </c>
      <c r="AG18" s="95">
        <f t="shared" si="68"/>
        <v>24</v>
      </c>
      <c r="AH18" s="24">
        <f t="shared" si="87"/>
        <v>192</v>
      </c>
      <c r="AI18" s="23">
        <f t="shared" si="69"/>
        <v>144</v>
      </c>
      <c r="AJ18" s="23">
        <f t="shared" si="69"/>
        <v>108</v>
      </c>
      <c r="AK18" s="95">
        <f t="shared" si="69"/>
        <v>36</v>
      </c>
      <c r="AL18" s="24">
        <f t="shared" si="88"/>
        <v>288</v>
      </c>
      <c r="AM18" s="23"/>
      <c r="AN18" s="23"/>
      <c r="AO18" s="23">
        <f t="shared" si="70"/>
        <v>48</v>
      </c>
      <c r="AP18" s="23">
        <f t="shared" si="70"/>
        <v>48</v>
      </c>
      <c r="AQ18" s="95">
        <f t="shared" si="70"/>
        <v>24</v>
      </c>
      <c r="AR18" s="24">
        <f t="shared" si="89"/>
        <v>120</v>
      </c>
      <c r="AS18" s="13"/>
      <c r="AT18" s="23">
        <f t="shared" si="71"/>
        <v>72</v>
      </c>
      <c r="AU18" s="23">
        <f t="shared" si="71"/>
        <v>72</v>
      </c>
      <c r="AV18" s="95">
        <f t="shared" si="71"/>
        <v>36</v>
      </c>
      <c r="AW18" s="24">
        <f t="shared" si="90"/>
        <v>180</v>
      </c>
      <c r="AX18" s="13"/>
      <c r="AY18" s="23">
        <f t="shared" si="72"/>
        <v>24</v>
      </c>
      <c r="AZ18" s="23">
        <f t="shared" si="72"/>
        <v>24</v>
      </c>
      <c r="BA18" s="95">
        <f t="shared" si="72"/>
        <v>24</v>
      </c>
      <c r="BB18" s="24">
        <f t="shared" si="91"/>
        <v>72</v>
      </c>
      <c r="BC18" s="13"/>
      <c r="BD18" s="23">
        <f t="shared" si="73"/>
        <v>36</v>
      </c>
      <c r="BE18" s="23">
        <f t="shared" si="73"/>
        <v>36</v>
      </c>
      <c r="BF18" s="95">
        <f t="shared" si="73"/>
        <v>36</v>
      </c>
      <c r="BG18" s="24">
        <f t="shared" si="92"/>
        <v>108</v>
      </c>
      <c r="BH18" s="13"/>
      <c r="BI18" s="23">
        <f t="shared" si="74"/>
        <v>48</v>
      </c>
      <c r="BJ18" s="23">
        <f t="shared" si="74"/>
        <v>0</v>
      </c>
      <c r="BK18" s="23">
        <f t="shared" si="74"/>
        <v>0</v>
      </c>
      <c r="BL18" s="95">
        <f t="shared" si="74"/>
        <v>24</v>
      </c>
      <c r="BM18" s="24">
        <f t="shared" si="93"/>
        <v>72</v>
      </c>
      <c r="BN18" s="13"/>
      <c r="BO18" s="23">
        <f t="shared" si="75"/>
        <v>72</v>
      </c>
      <c r="BP18" s="23">
        <f t="shared" si="75"/>
        <v>0</v>
      </c>
      <c r="BQ18" s="23">
        <f t="shared" si="75"/>
        <v>0</v>
      </c>
      <c r="BR18" s="95">
        <f t="shared" si="75"/>
        <v>36</v>
      </c>
      <c r="BS18" s="24">
        <f t="shared" si="94"/>
        <v>108</v>
      </c>
      <c r="BT18" s="13"/>
      <c r="BU18" s="23">
        <f t="shared" si="95"/>
        <v>144</v>
      </c>
      <c r="BV18" s="23">
        <f t="shared" si="76"/>
        <v>48</v>
      </c>
      <c r="BW18" s="95">
        <f t="shared" si="76"/>
        <v>48</v>
      </c>
      <c r="BX18" s="24">
        <f t="shared" si="96"/>
        <v>240</v>
      </c>
      <c r="BY18" s="23"/>
      <c r="BZ18" s="23">
        <f t="shared" si="97"/>
        <v>216</v>
      </c>
      <c r="CA18" s="23">
        <f t="shared" si="77"/>
        <v>72</v>
      </c>
      <c r="CB18" s="95">
        <f t="shared" si="77"/>
        <v>72</v>
      </c>
      <c r="CC18" s="24">
        <f t="shared" si="98"/>
        <v>360</v>
      </c>
      <c r="CD18" s="23"/>
      <c r="CE18" s="23">
        <f t="shared" si="99"/>
        <v>192</v>
      </c>
      <c r="CF18" s="23">
        <f t="shared" si="78"/>
        <v>144</v>
      </c>
      <c r="CG18" s="95">
        <f t="shared" si="78"/>
        <v>48</v>
      </c>
      <c r="CH18" s="24">
        <f t="shared" si="100"/>
        <v>384</v>
      </c>
      <c r="CI18" s="23"/>
      <c r="CJ18" s="23">
        <f t="shared" si="101"/>
        <v>288</v>
      </c>
      <c r="CK18" s="23">
        <f t="shared" si="79"/>
        <v>216</v>
      </c>
      <c r="CL18" s="95">
        <f t="shared" si="79"/>
        <v>72</v>
      </c>
      <c r="CM18" s="24">
        <f t="shared" si="102"/>
        <v>576</v>
      </c>
      <c r="CN18" s="23"/>
      <c r="CO18" s="86">
        <f>J8+R8+AA8+AI8+AR8+AZ8+BJ8</f>
        <v>84</v>
      </c>
      <c r="CP18" s="23"/>
      <c r="CQ18" s="87">
        <f t="shared" si="103"/>
        <v>168</v>
      </c>
      <c r="CR18" s="23"/>
      <c r="CS18" s="88">
        <f t="shared" si="104"/>
        <v>252</v>
      </c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</row>
    <row r="19" spans="3:198" x14ac:dyDescent="0.2">
      <c r="C19" s="52" t="s">
        <v>37</v>
      </c>
      <c r="D19" s="23">
        <f>H9+BT9</f>
        <v>72</v>
      </c>
      <c r="E19" s="23">
        <f t="shared" si="80"/>
        <v>24</v>
      </c>
      <c r="F19" s="95">
        <f t="shared" si="80"/>
        <v>24</v>
      </c>
      <c r="G19" s="24">
        <f t="shared" si="81"/>
        <v>120</v>
      </c>
      <c r="H19" s="23">
        <f t="shared" si="63"/>
        <v>108</v>
      </c>
      <c r="I19" s="23">
        <f t="shared" si="63"/>
        <v>36</v>
      </c>
      <c r="J19" s="95">
        <f t="shared" si="63"/>
        <v>36</v>
      </c>
      <c r="K19" s="24">
        <f t="shared" si="82"/>
        <v>180</v>
      </c>
      <c r="L19" s="13"/>
      <c r="M19" s="23">
        <f t="shared" si="64"/>
        <v>72</v>
      </c>
      <c r="N19" s="23">
        <f t="shared" si="64"/>
        <v>24</v>
      </c>
      <c r="O19" s="95">
        <f t="shared" si="64"/>
        <v>24</v>
      </c>
      <c r="P19" s="24">
        <f t="shared" si="83"/>
        <v>120</v>
      </c>
      <c r="Q19" s="23">
        <f t="shared" si="65"/>
        <v>108</v>
      </c>
      <c r="R19" s="23">
        <f t="shared" si="65"/>
        <v>36</v>
      </c>
      <c r="S19" s="95">
        <f t="shared" si="65"/>
        <v>36</v>
      </c>
      <c r="T19" s="24">
        <f t="shared" si="84"/>
        <v>180</v>
      </c>
      <c r="U19" s="23"/>
      <c r="V19" s="23">
        <f t="shared" si="66"/>
        <v>96</v>
      </c>
      <c r="W19" s="23">
        <f t="shared" si="66"/>
        <v>72</v>
      </c>
      <c r="X19" s="95">
        <f t="shared" si="66"/>
        <v>24</v>
      </c>
      <c r="Y19" s="24">
        <f t="shared" si="85"/>
        <v>192</v>
      </c>
      <c r="Z19" s="23">
        <f t="shared" si="67"/>
        <v>144</v>
      </c>
      <c r="AA19" s="23">
        <f t="shared" si="67"/>
        <v>108</v>
      </c>
      <c r="AB19" s="95">
        <f t="shared" si="67"/>
        <v>36</v>
      </c>
      <c r="AC19" s="24">
        <f t="shared" si="86"/>
        <v>288</v>
      </c>
      <c r="AD19" s="23"/>
      <c r="AE19" s="23">
        <f t="shared" si="68"/>
        <v>96</v>
      </c>
      <c r="AF19" s="23">
        <f t="shared" ref="AF19" si="105">AH9+CT9</f>
        <v>72</v>
      </c>
      <c r="AG19" s="95">
        <f t="shared" ref="AG19" si="106">AI9+CU9</f>
        <v>24</v>
      </c>
      <c r="AH19" s="24">
        <f t="shared" si="87"/>
        <v>192</v>
      </c>
      <c r="AI19" s="23">
        <f t="shared" si="69"/>
        <v>144</v>
      </c>
      <c r="AJ19" s="23">
        <f t="shared" si="69"/>
        <v>108</v>
      </c>
      <c r="AK19" s="95">
        <f t="shared" si="69"/>
        <v>36</v>
      </c>
      <c r="AL19" s="24">
        <f t="shared" si="88"/>
        <v>288</v>
      </c>
      <c r="AM19" s="23"/>
      <c r="AN19" s="13"/>
      <c r="AO19" s="23">
        <f t="shared" si="70"/>
        <v>48</v>
      </c>
      <c r="AP19" s="23">
        <f t="shared" si="70"/>
        <v>48</v>
      </c>
      <c r="AQ19" s="95">
        <f t="shared" si="70"/>
        <v>24</v>
      </c>
      <c r="AR19" s="24">
        <f t="shared" si="89"/>
        <v>120</v>
      </c>
      <c r="AS19" s="13"/>
      <c r="AT19" s="23">
        <f t="shared" si="71"/>
        <v>72</v>
      </c>
      <c r="AU19" s="23">
        <f t="shared" si="71"/>
        <v>72</v>
      </c>
      <c r="AV19" s="95">
        <f t="shared" si="71"/>
        <v>36</v>
      </c>
      <c r="AW19" s="24">
        <f t="shared" si="90"/>
        <v>180</v>
      </c>
      <c r="AX19" s="13"/>
      <c r="AY19" s="23">
        <f t="shared" si="72"/>
        <v>24</v>
      </c>
      <c r="AZ19" s="23">
        <f t="shared" si="72"/>
        <v>24</v>
      </c>
      <c r="BA19" s="95">
        <f t="shared" si="72"/>
        <v>24</v>
      </c>
      <c r="BB19" s="24">
        <f t="shared" si="91"/>
        <v>72</v>
      </c>
      <c r="BC19" s="13"/>
      <c r="BD19" s="23">
        <f t="shared" si="73"/>
        <v>36</v>
      </c>
      <c r="BE19" s="23">
        <f t="shared" si="73"/>
        <v>36</v>
      </c>
      <c r="BF19" s="95">
        <f t="shared" si="73"/>
        <v>36</v>
      </c>
      <c r="BG19" s="24">
        <f t="shared" si="92"/>
        <v>108</v>
      </c>
      <c r="BH19" s="13"/>
      <c r="BI19" s="23">
        <f t="shared" si="74"/>
        <v>48</v>
      </c>
      <c r="BJ19" s="23">
        <f t="shared" si="74"/>
        <v>0</v>
      </c>
      <c r="BK19" s="23">
        <f t="shared" si="74"/>
        <v>0</v>
      </c>
      <c r="BL19" s="95">
        <f t="shared" si="74"/>
        <v>24</v>
      </c>
      <c r="BM19" s="24">
        <f t="shared" si="93"/>
        <v>72</v>
      </c>
      <c r="BN19" s="13"/>
      <c r="BO19" s="23">
        <f t="shared" si="75"/>
        <v>72</v>
      </c>
      <c r="BP19" s="23">
        <f t="shared" si="75"/>
        <v>0</v>
      </c>
      <c r="BQ19" s="23">
        <f t="shared" si="75"/>
        <v>0</v>
      </c>
      <c r="BR19" s="95">
        <f t="shared" si="75"/>
        <v>36</v>
      </c>
      <c r="BS19" s="24">
        <f t="shared" si="94"/>
        <v>108</v>
      </c>
      <c r="BT19" s="13"/>
      <c r="BU19" s="23">
        <f t="shared" si="95"/>
        <v>144</v>
      </c>
      <c r="BV19" s="23">
        <f t="shared" si="76"/>
        <v>48</v>
      </c>
      <c r="BW19" s="95">
        <f t="shared" si="76"/>
        <v>48</v>
      </c>
      <c r="BX19" s="24">
        <f t="shared" si="96"/>
        <v>240</v>
      </c>
      <c r="BY19" s="23"/>
      <c r="BZ19" s="23">
        <f t="shared" si="97"/>
        <v>216</v>
      </c>
      <c r="CA19" s="23">
        <f t="shared" si="77"/>
        <v>72</v>
      </c>
      <c r="CB19" s="95">
        <f t="shared" si="77"/>
        <v>72</v>
      </c>
      <c r="CC19" s="24">
        <f t="shared" si="98"/>
        <v>360</v>
      </c>
      <c r="CD19" s="23"/>
      <c r="CE19" s="23">
        <f t="shared" si="99"/>
        <v>192</v>
      </c>
      <c r="CF19" s="23">
        <f t="shared" si="78"/>
        <v>144</v>
      </c>
      <c r="CG19" s="95">
        <f t="shared" si="78"/>
        <v>48</v>
      </c>
      <c r="CH19" s="24">
        <f t="shared" si="100"/>
        <v>384</v>
      </c>
      <c r="CI19" s="23"/>
      <c r="CJ19" s="23">
        <f t="shared" si="101"/>
        <v>288</v>
      </c>
      <c r="CK19" s="23">
        <f t="shared" si="79"/>
        <v>216</v>
      </c>
      <c r="CL19" s="95">
        <f t="shared" si="79"/>
        <v>72</v>
      </c>
      <c r="CM19" s="24">
        <f t="shared" si="102"/>
        <v>576</v>
      </c>
      <c r="CN19" s="23"/>
      <c r="CO19" s="86">
        <f>J9+R9+AA9+AI9+AR9+AZ9+BJ9</f>
        <v>84</v>
      </c>
      <c r="CP19" s="23"/>
      <c r="CQ19" s="87">
        <f t="shared" si="103"/>
        <v>168</v>
      </c>
      <c r="CR19" s="23"/>
      <c r="CS19" s="88">
        <f t="shared" si="104"/>
        <v>252</v>
      </c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</row>
    <row r="20" spans="3:198" x14ac:dyDescent="0.2">
      <c r="C20" s="52" t="s">
        <v>74</v>
      </c>
      <c r="D20" s="23">
        <f>H10+BT10</f>
        <v>72</v>
      </c>
      <c r="E20" s="23">
        <f t="shared" si="80"/>
        <v>24</v>
      </c>
      <c r="F20" s="95">
        <f t="shared" si="80"/>
        <v>24</v>
      </c>
      <c r="G20" s="24">
        <f t="shared" ref="G20" si="107">D20+E20+F20</f>
        <v>120</v>
      </c>
      <c r="H20" s="23">
        <f t="shared" si="63"/>
        <v>72</v>
      </c>
      <c r="I20" s="23">
        <f t="shared" si="63"/>
        <v>24</v>
      </c>
      <c r="J20" s="95">
        <f t="shared" si="63"/>
        <v>24</v>
      </c>
      <c r="K20" s="24">
        <f t="shared" ref="K20" si="108">H20+I20+J20</f>
        <v>120</v>
      </c>
      <c r="L20" s="13"/>
      <c r="M20" s="23">
        <f t="shared" si="64"/>
        <v>72</v>
      </c>
      <c r="N20" s="23">
        <f t="shared" si="64"/>
        <v>24</v>
      </c>
      <c r="O20" s="95">
        <f t="shared" si="64"/>
        <v>24</v>
      </c>
      <c r="P20" s="24">
        <f t="shared" ref="P20" si="109">M20+N20+O20</f>
        <v>120</v>
      </c>
      <c r="Q20" s="23">
        <f t="shared" si="65"/>
        <v>72</v>
      </c>
      <c r="R20" s="23">
        <f t="shared" si="65"/>
        <v>24</v>
      </c>
      <c r="S20" s="95">
        <f t="shared" si="65"/>
        <v>24</v>
      </c>
      <c r="T20" s="24">
        <f t="shared" ref="T20" si="110">Q20+R20+S20</f>
        <v>120</v>
      </c>
      <c r="U20" s="23"/>
      <c r="V20" s="23">
        <f t="shared" si="66"/>
        <v>96</v>
      </c>
      <c r="W20" s="23">
        <f t="shared" si="66"/>
        <v>72</v>
      </c>
      <c r="X20" s="95">
        <f t="shared" si="66"/>
        <v>24</v>
      </c>
      <c r="Y20" s="24">
        <f t="shared" ref="Y20" si="111">V20+W20+X20</f>
        <v>192</v>
      </c>
      <c r="Z20" s="23">
        <f t="shared" si="67"/>
        <v>96</v>
      </c>
      <c r="AA20" s="23">
        <f t="shared" si="67"/>
        <v>72</v>
      </c>
      <c r="AB20" s="95">
        <f t="shared" si="67"/>
        <v>24</v>
      </c>
      <c r="AC20" s="24">
        <f t="shared" ref="AC20" si="112">Z20+AA20+AB20</f>
        <v>192</v>
      </c>
      <c r="AD20" s="23"/>
      <c r="AE20" s="23">
        <f t="shared" si="68"/>
        <v>96</v>
      </c>
      <c r="AF20" s="23">
        <f t="shared" si="68"/>
        <v>72</v>
      </c>
      <c r="AG20" s="95">
        <f t="shared" si="68"/>
        <v>24</v>
      </c>
      <c r="AH20" s="24">
        <f t="shared" ref="AH20" si="113">AE20+AF20+AG20</f>
        <v>192</v>
      </c>
      <c r="AI20" s="23">
        <f t="shared" si="69"/>
        <v>96</v>
      </c>
      <c r="AJ20" s="23">
        <f t="shared" si="69"/>
        <v>72</v>
      </c>
      <c r="AK20" s="95">
        <f t="shared" si="69"/>
        <v>24</v>
      </c>
      <c r="AL20" s="24">
        <f t="shared" ref="AL20" si="114">AI20+AJ20+AK20</f>
        <v>192</v>
      </c>
      <c r="AM20" s="23"/>
      <c r="AN20" s="23"/>
      <c r="AO20" s="23">
        <f t="shared" si="70"/>
        <v>48</v>
      </c>
      <c r="AP20" s="23">
        <f t="shared" si="70"/>
        <v>48</v>
      </c>
      <c r="AQ20" s="95">
        <f t="shared" si="70"/>
        <v>24</v>
      </c>
      <c r="AR20" s="24">
        <f t="shared" ref="AR20" si="115">AO20+AP20+AQ20</f>
        <v>120</v>
      </c>
      <c r="AS20" s="13"/>
      <c r="AT20" s="23">
        <f t="shared" si="71"/>
        <v>48</v>
      </c>
      <c r="AU20" s="23">
        <f t="shared" si="71"/>
        <v>48</v>
      </c>
      <c r="AV20" s="95">
        <f t="shared" si="71"/>
        <v>24</v>
      </c>
      <c r="AW20" s="24">
        <f t="shared" ref="AW20" si="116">AT20+AU20+AV20</f>
        <v>120</v>
      </c>
      <c r="AX20" s="13"/>
      <c r="AY20" s="23">
        <f t="shared" si="72"/>
        <v>24</v>
      </c>
      <c r="AZ20" s="23">
        <f t="shared" si="72"/>
        <v>24</v>
      </c>
      <c r="BA20" s="95">
        <f t="shared" si="72"/>
        <v>24</v>
      </c>
      <c r="BB20" s="24">
        <f t="shared" ref="BB20" si="117">SUM(AY20:BA20)</f>
        <v>72</v>
      </c>
      <c r="BC20" s="13"/>
      <c r="BD20" s="23">
        <f t="shared" si="73"/>
        <v>24</v>
      </c>
      <c r="BE20" s="23">
        <f t="shared" si="73"/>
        <v>24</v>
      </c>
      <c r="BF20" s="95">
        <f t="shared" si="73"/>
        <v>24</v>
      </c>
      <c r="BG20" s="24">
        <f t="shared" ref="BG20" si="118">SUM(BD20:BF20)</f>
        <v>72</v>
      </c>
      <c r="BH20" s="13"/>
      <c r="BI20" s="23">
        <f t="shared" si="74"/>
        <v>48</v>
      </c>
      <c r="BJ20" s="23">
        <f t="shared" si="74"/>
        <v>0</v>
      </c>
      <c r="BK20" s="23">
        <f t="shared" si="74"/>
        <v>0</v>
      </c>
      <c r="BL20" s="95">
        <f t="shared" si="74"/>
        <v>24</v>
      </c>
      <c r="BM20" s="24">
        <f t="shared" ref="BM20" si="119">SUM(BI20:BL20)</f>
        <v>72</v>
      </c>
      <c r="BN20" s="13"/>
      <c r="BO20" s="23">
        <f t="shared" si="75"/>
        <v>48</v>
      </c>
      <c r="BP20" s="23">
        <f t="shared" si="75"/>
        <v>0</v>
      </c>
      <c r="BQ20" s="23">
        <f t="shared" si="75"/>
        <v>0</v>
      </c>
      <c r="BR20" s="95">
        <f t="shared" si="75"/>
        <v>24</v>
      </c>
      <c r="BS20" s="24">
        <f t="shared" si="94"/>
        <v>72</v>
      </c>
      <c r="BT20" s="23"/>
      <c r="BU20" s="23">
        <f t="shared" ref="BU20" si="120">D20+M20</f>
        <v>144</v>
      </c>
      <c r="BV20" s="23">
        <f t="shared" ref="BV20" si="121">E20+N20</f>
        <v>48</v>
      </c>
      <c r="BW20" s="95">
        <f t="shared" ref="BW20" si="122">F20+O20</f>
        <v>48</v>
      </c>
      <c r="BX20" s="24">
        <f t="shared" ref="BX20" si="123">SUM(BU20:BW20)</f>
        <v>240</v>
      </c>
      <c r="BY20" s="23"/>
      <c r="BZ20" s="23">
        <f t="shared" ref="BZ20" si="124">H20+Q20</f>
        <v>144</v>
      </c>
      <c r="CA20" s="23">
        <f t="shared" ref="CA20" si="125">I20+R20</f>
        <v>48</v>
      </c>
      <c r="CB20" s="95">
        <f t="shared" ref="CB20" si="126">J20+S20</f>
        <v>48</v>
      </c>
      <c r="CC20" s="24">
        <f t="shared" ref="CC20" si="127">SUM(BZ20:CB20)</f>
        <v>240</v>
      </c>
      <c r="CD20" s="23"/>
      <c r="CE20" s="23">
        <f t="shared" ref="CE20" si="128">V20+AE20</f>
        <v>192</v>
      </c>
      <c r="CF20" s="23">
        <f t="shared" ref="CF20" si="129">W20+AF20</f>
        <v>144</v>
      </c>
      <c r="CG20" s="95">
        <f t="shared" ref="CG20" si="130">X20+AG20</f>
        <v>48</v>
      </c>
      <c r="CH20" s="24">
        <f t="shared" ref="CH20" si="131">SUM(CE20:CG20)</f>
        <v>384</v>
      </c>
      <c r="CI20" s="23"/>
      <c r="CJ20" s="23">
        <f t="shared" ref="CJ20" si="132">Z20+AI20</f>
        <v>192</v>
      </c>
      <c r="CK20" s="23">
        <f t="shared" ref="CK20" si="133">AA20+AJ20</f>
        <v>144</v>
      </c>
      <c r="CL20" s="95">
        <f t="shared" ref="CL20" si="134">AB20+AK20</f>
        <v>48</v>
      </c>
      <c r="CM20" s="24">
        <f t="shared" ref="CM20" si="135">SUM(CJ20:CL20)</f>
        <v>384</v>
      </c>
      <c r="CN20" s="23"/>
      <c r="CO20" s="86">
        <f>J10+R10+AA10+AI10+AR10+AZ10+BJ10</f>
        <v>84</v>
      </c>
      <c r="CP20" s="23"/>
      <c r="CQ20" s="87">
        <f t="shared" ref="CQ20" si="136">AQ20+BA20+BL20+BW20+CG20</f>
        <v>168</v>
      </c>
      <c r="CR20" s="23"/>
      <c r="CS20" s="88">
        <f t="shared" ref="CS20" si="137">AV20+BF20+BR20+CB20+CL20</f>
        <v>168</v>
      </c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</row>
    <row r="23" spans="3:198" x14ac:dyDescent="0.2">
      <c r="D23" s="102" t="s">
        <v>96</v>
      </c>
      <c r="E23" s="102"/>
      <c r="F23" s="102"/>
      <c r="G23" s="102"/>
      <c r="H23" s="102"/>
      <c r="I23" s="102"/>
      <c r="J23" s="102"/>
      <c r="K23" s="102"/>
      <c r="M23" s="102" t="s">
        <v>64</v>
      </c>
      <c r="N23" s="102"/>
      <c r="O23" s="102"/>
      <c r="P23" s="102"/>
      <c r="Q23" s="102"/>
      <c r="R23" s="102"/>
      <c r="S23" s="102"/>
      <c r="T23" s="102"/>
      <c r="V23" s="102" t="s">
        <v>66</v>
      </c>
      <c r="W23" s="102"/>
      <c r="X23" s="102"/>
      <c r="Y23" s="102"/>
      <c r="Z23" s="102"/>
      <c r="AA23" s="102"/>
      <c r="AB23" s="102"/>
      <c r="AC23" s="102"/>
      <c r="AE23" s="102" t="s">
        <v>67</v>
      </c>
      <c r="AF23" s="102"/>
      <c r="AG23" s="102"/>
      <c r="AH23" s="102"/>
      <c r="AI23" s="102"/>
      <c r="AJ23" s="102"/>
      <c r="AK23" s="102"/>
      <c r="AL23" s="102"/>
      <c r="AN23" s="7"/>
      <c r="AO23" s="102" t="s">
        <v>97</v>
      </c>
      <c r="AP23" s="102"/>
      <c r="AQ23" s="102"/>
      <c r="AR23" s="102"/>
      <c r="AS23" s="102"/>
      <c r="AT23" s="102"/>
      <c r="AU23" s="102"/>
      <c r="AV23" s="102"/>
      <c r="AW23" s="102"/>
      <c r="AY23" s="103" t="s">
        <v>61</v>
      </c>
      <c r="AZ23" s="103"/>
      <c r="BA23" s="103"/>
      <c r="BB23" s="103"/>
      <c r="BC23" s="103"/>
      <c r="BD23" s="103"/>
      <c r="BE23" s="103"/>
      <c r="BF23" s="103"/>
      <c r="BG23" s="103"/>
      <c r="BI23" s="102" t="s">
        <v>70</v>
      </c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</row>
    <row r="24" spans="3:198" x14ac:dyDescent="0.2">
      <c r="D24" s="101" t="s">
        <v>18</v>
      </c>
      <c r="E24" s="101"/>
      <c r="F24" s="101"/>
      <c r="G24" s="101"/>
      <c r="H24" s="101"/>
      <c r="I24" s="101"/>
      <c r="J24" s="101"/>
      <c r="K24" s="101"/>
      <c r="M24" s="101" t="s">
        <v>18</v>
      </c>
      <c r="N24" s="101"/>
      <c r="O24" s="101"/>
      <c r="P24" s="101"/>
      <c r="Q24" s="101"/>
      <c r="R24" s="101"/>
      <c r="S24" s="101"/>
      <c r="T24" s="101"/>
      <c r="V24" s="101" t="s">
        <v>18</v>
      </c>
      <c r="W24" s="101"/>
      <c r="X24" s="101"/>
      <c r="Y24" s="101"/>
      <c r="Z24" s="101"/>
      <c r="AA24" s="101"/>
      <c r="AB24" s="101"/>
      <c r="AC24" s="101"/>
      <c r="AE24" s="101" t="s">
        <v>18</v>
      </c>
      <c r="AF24" s="101"/>
      <c r="AG24" s="101"/>
      <c r="AH24" s="101"/>
      <c r="AI24" s="101"/>
      <c r="AJ24" s="101"/>
      <c r="AK24" s="101"/>
      <c r="AL24" s="101"/>
      <c r="AO24" s="101" t="s">
        <v>18</v>
      </c>
      <c r="AP24" s="101"/>
      <c r="AQ24" s="101"/>
      <c r="AR24" s="101"/>
      <c r="AS24" s="101"/>
      <c r="AT24" s="101"/>
      <c r="AU24" s="101"/>
      <c r="AV24" s="101"/>
      <c r="AW24" s="101"/>
      <c r="AY24" s="101" t="s">
        <v>18</v>
      </c>
      <c r="AZ24" s="101"/>
      <c r="BA24" s="101"/>
      <c r="BB24" s="101"/>
      <c r="BC24" s="101"/>
      <c r="BD24" s="101"/>
      <c r="BE24" s="101"/>
      <c r="BF24" s="101"/>
      <c r="BG24" s="101"/>
      <c r="BI24" s="101" t="s">
        <v>18</v>
      </c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</row>
    <row r="25" spans="3:198" x14ac:dyDescent="0.2">
      <c r="D25" s="100" t="s">
        <v>78</v>
      </c>
      <c r="E25" s="100"/>
      <c r="F25" s="100"/>
      <c r="G25" s="100"/>
      <c r="H25" s="100"/>
      <c r="I25" s="100"/>
      <c r="J25" s="100"/>
      <c r="K25" s="100"/>
      <c r="M25" s="100" t="s">
        <v>78</v>
      </c>
      <c r="N25" s="100"/>
      <c r="O25" s="100"/>
      <c r="P25" s="100"/>
      <c r="Q25" s="100"/>
      <c r="R25" s="100"/>
      <c r="S25" s="100"/>
      <c r="T25" s="100"/>
      <c r="V25" s="98" t="s">
        <v>79</v>
      </c>
      <c r="W25" s="100"/>
      <c r="X25" s="100"/>
      <c r="Y25" s="100"/>
      <c r="Z25" s="100"/>
      <c r="AA25" s="100"/>
      <c r="AB25" s="100"/>
      <c r="AC25" s="100"/>
      <c r="AE25" s="98" t="s">
        <v>79</v>
      </c>
      <c r="AF25" s="100"/>
      <c r="AG25" s="100"/>
      <c r="AH25" s="100"/>
      <c r="AI25" s="100"/>
      <c r="AJ25" s="100"/>
      <c r="AK25" s="100"/>
      <c r="AL25" s="100"/>
      <c r="AO25" s="98" t="s">
        <v>80</v>
      </c>
      <c r="AP25" s="100"/>
      <c r="AQ25" s="100"/>
      <c r="AR25" s="100"/>
      <c r="AS25" s="100"/>
      <c r="AT25" s="100"/>
      <c r="AU25" s="100"/>
      <c r="AV25" s="100"/>
      <c r="AW25" s="100"/>
      <c r="AY25" s="98" t="s">
        <v>89</v>
      </c>
      <c r="AZ25" s="100"/>
      <c r="BA25" s="100"/>
      <c r="BB25" s="100"/>
      <c r="BC25" s="100"/>
      <c r="BD25" s="100"/>
      <c r="BE25" s="100"/>
      <c r="BF25" s="100"/>
      <c r="BG25" s="100"/>
      <c r="BI25" s="98" t="s">
        <v>82</v>
      </c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</row>
    <row r="26" spans="3:198" x14ac:dyDescent="0.2">
      <c r="D26" s="76">
        <v>1</v>
      </c>
      <c r="E26" s="28"/>
      <c r="F26" s="28"/>
      <c r="G26" s="28"/>
      <c r="H26" s="28"/>
      <c r="I26" s="28"/>
      <c r="J26" s="28"/>
      <c r="K26" s="77"/>
      <c r="M26" s="76">
        <v>1</v>
      </c>
      <c r="N26" s="28"/>
      <c r="O26" s="28"/>
      <c r="P26" s="28"/>
      <c r="Q26" s="28"/>
      <c r="R26" s="28"/>
      <c r="S26" s="28"/>
      <c r="T26" s="77"/>
      <c r="V26" s="76">
        <v>1</v>
      </c>
      <c r="W26" s="28"/>
      <c r="X26" s="28"/>
      <c r="Y26" s="28"/>
      <c r="Z26" s="28"/>
      <c r="AA26" s="28"/>
      <c r="AB26" s="28"/>
      <c r="AC26" s="77"/>
      <c r="AE26" s="76">
        <v>1</v>
      </c>
      <c r="AF26" s="28"/>
      <c r="AG26" s="28"/>
      <c r="AH26" s="28"/>
      <c r="AI26" s="28"/>
      <c r="AJ26" s="28"/>
      <c r="AK26" s="28"/>
      <c r="AL26" s="77"/>
      <c r="AO26" s="76">
        <v>1</v>
      </c>
      <c r="AP26" s="28"/>
      <c r="AQ26" s="28"/>
      <c r="AR26" s="28"/>
      <c r="AS26" s="28"/>
      <c r="AT26" s="28"/>
      <c r="AU26" s="28"/>
      <c r="AV26" s="28"/>
      <c r="AW26" s="77"/>
      <c r="AY26" s="76">
        <v>1</v>
      </c>
      <c r="AZ26" s="28"/>
      <c r="BA26" s="28"/>
      <c r="BB26" s="28"/>
      <c r="BC26" s="28"/>
      <c r="BD26" s="28"/>
      <c r="BE26" s="28"/>
      <c r="BF26" s="28"/>
      <c r="BG26" s="77"/>
      <c r="BI26" s="76">
        <v>1</v>
      </c>
      <c r="BJ26" s="28"/>
      <c r="BK26" s="28"/>
      <c r="BL26" s="28"/>
      <c r="BM26" s="28"/>
      <c r="BN26" s="28"/>
      <c r="BO26" s="28"/>
      <c r="BP26" s="28"/>
      <c r="BQ26" s="28"/>
      <c r="BR26" s="28"/>
      <c r="BS26" s="77"/>
    </row>
    <row r="27" spans="3:198" x14ac:dyDescent="0.2">
      <c r="D27" s="76">
        <v>2</v>
      </c>
      <c r="E27" s="28"/>
      <c r="F27" s="28"/>
      <c r="G27" s="28"/>
      <c r="H27" s="28"/>
      <c r="I27" s="28"/>
      <c r="J27" s="28"/>
      <c r="K27" s="77"/>
      <c r="M27" s="76">
        <v>2</v>
      </c>
      <c r="N27" s="28"/>
      <c r="O27" s="28"/>
      <c r="P27" s="28"/>
      <c r="Q27" s="28"/>
      <c r="R27" s="28"/>
      <c r="S27" s="28"/>
      <c r="T27" s="77"/>
      <c r="V27" s="76">
        <v>2</v>
      </c>
      <c r="W27" s="28"/>
      <c r="X27" s="28"/>
      <c r="Y27" s="28"/>
      <c r="Z27" s="28"/>
      <c r="AA27" s="28"/>
      <c r="AB27" s="28"/>
      <c r="AC27" s="77"/>
      <c r="AE27" s="76">
        <v>2</v>
      </c>
      <c r="AF27" s="28"/>
      <c r="AG27" s="28"/>
      <c r="AH27" s="28"/>
      <c r="AI27" s="28"/>
      <c r="AJ27" s="28"/>
      <c r="AK27" s="28"/>
      <c r="AL27" s="77"/>
      <c r="AO27" s="76">
        <v>2</v>
      </c>
      <c r="AP27" s="28"/>
      <c r="AQ27" s="28"/>
      <c r="AR27" s="28"/>
      <c r="AS27" s="28"/>
      <c r="AT27" s="28"/>
      <c r="AU27" s="28"/>
      <c r="AV27" s="28"/>
      <c r="AW27" s="77"/>
      <c r="AY27" s="76">
        <v>2</v>
      </c>
      <c r="AZ27" s="28"/>
      <c r="BA27" s="28"/>
      <c r="BB27" s="28"/>
      <c r="BC27" s="28"/>
      <c r="BD27" s="28"/>
      <c r="BE27" s="28"/>
      <c r="BF27" s="28"/>
      <c r="BG27" s="77"/>
      <c r="BI27" s="76">
        <v>2</v>
      </c>
      <c r="BJ27" s="28"/>
      <c r="BK27" s="28"/>
      <c r="BL27" s="28"/>
      <c r="BM27" s="28"/>
      <c r="BN27" s="28"/>
      <c r="BO27" s="28"/>
      <c r="BP27" s="28"/>
      <c r="BQ27" s="28"/>
      <c r="BR27" s="28"/>
      <c r="BS27" s="77"/>
    </row>
    <row r="28" spans="3:198" x14ac:dyDescent="0.2">
      <c r="D28" s="76">
        <v>3</v>
      </c>
      <c r="E28" s="28"/>
      <c r="F28" s="28"/>
      <c r="G28" s="28"/>
      <c r="H28" s="28"/>
      <c r="I28" s="28"/>
      <c r="J28" s="28"/>
      <c r="K28" s="77"/>
      <c r="M28" s="76">
        <v>3</v>
      </c>
      <c r="N28" s="28"/>
      <c r="O28" s="28"/>
      <c r="P28" s="28"/>
      <c r="Q28" s="28"/>
      <c r="R28" s="28"/>
      <c r="S28" s="28"/>
      <c r="T28" s="77"/>
      <c r="V28" s="76">
        <v>3</v>
      </c>
      <c r="W28" s="28"/>
      <c r="X28" s="28"/>
      <c r="Y28" s="28"/>
      <c r="Z28" s="28"/>
      <c r="AA28" s="28"/>
      <c r="AB28" s="28"/>
      <c r="AC28" s="77"/>
      <c r="AE28" s="76">
        <v>3</v>
      </c>
      <c r="AF28" s="28"/>
      <c r="AG28" s="28"/>
      <c r="AH28" s="28"/>
      <c r="AI28" s="28"/>
      <c r="AJ28" s="28"/>
      <c r="AK28" s="28"/>
      <c r="AL28" s="77"/>
      <c r="AO28" s="76">
        <v>3</v>
      </c>
      <c r="AP28" s="28"/>
      <c r="AQ28" s="28"/>
      <c r="AR28" s="28"/>
      <c r="AS28" s="28"/>
      <c r="AT28" s="28"/>
      <c r="AU28" s="28"/>
      <c r="AV28" s="28"/>
      <c r="AW28" s="77"/>
      <c r="AY28" s="76">
        <v>3</v>
      </c>
      <c r="AZ28" s="28"/>
      <c r="BA28" s="28"/>
      <c r="BB28" s="28"/>
      <c r="BC28" s="28"/>
      <c r="BD28" s="28"/>
      <c r="BE28" s="28"/>
      <c r="BF28" s="28"/>
      <c r="BG28" s="77"/>
      <c r="BI28" s="76">
        <v>3</v>
      </c>
      <c r="BJ28" s="28"/>
      <c r="BK28" s="28"/>
      <c r="BL28" s="28"/>
      <c r="BM28" s="28"/>
      <c r="BN28" s="28"/>
      <c r="BO28" s="28"/>
      <c r="BP28" s="28"/>
      <c r="BQ28" s="28"/>
      <c r="BR28" s="28"/>
      <c r="BS28" s="77"/>
    </row>
    <row r="29" spans="3:198" x14ac:dyDescent="0.2">
      <c r="D29" s="76">
        <v>4</v>
      </c>
      <c r="E29" s="28"/>
      <c r="F29" s="28"/>
      <c r="G29" s="28"/>
      <c r="H29" s="28"/>
      <c r="I29" s="28"/>
      <c r="J29" s="28"/>
      <c r="K29" s="77"/>
      <c r="M29" s="76">
        <v>4</v>
      </c>
      <c r="N29" s="28"/>
      <c r="O29" s="28"/>
      <c r="P29" s="28"/>
      <c r="Q29" s="28"/>
      <c r="R29" s="28"/>
      <c r="S29" s="28"/>
      <c r="T29" s="77"/>
      <c r="V29" s="76">
        <v>4</v>
      </c>
      <c r="W29" s="28"/>
      <c r="X29" s="28"/>
      <c r="Y29" s="28"/>
      <c r="Z29" s="28"/>
      <c r="AA29" s="28"/>
      <c r="AB29" s="28"/>
      <c r="AC29" s="77"/>
      <c r="AE29" s="76">
        <v>4</v>
      </c>
      <c r="AF29" s="28"/>
      <c r="AG29" s="28"/>
      <c r="AH29" s="28"/>
      <c r="AI29" s="28"/>
      <c r="AJ29" s="28"/>
      <c r="AK29" s="28"/>
      <c r="AL29" s="77"/>
      <c r="AO29" s="76">
        <v>4</v>
      </c>
      <c r="AP29" s="28"/>
      <c r="AQ29" s="28"/>
      <c r="AR29" s="28"/>
      <c r="AS29" s="28"/>
      <c r="AT29" s="28"/>
      <c r="AU29" s="28"/>
      <c r="AV29" s="28"/>
      <c r="AW29" s="77"/>
      <c r="AY29" s="76">
        <v>4</v>
      </c>
      <c r="AZ29" s="28"/>
      <c r="BA29" s="28"/>
      <c r="BB29" s="28"/>
      <c r="BC29" s="28"/>
      <c r="BD29" s="28"/>
      <c r="BE29" s="28"/>
      <c r="BF29" s="28"/>
      <c r="BG29" s="77"/>
      <c r="BI29" s="76">
        <v>4</v>
      </c>
      <c r="BJ29" s="28"/>
      <c r="BK29" s="28"/>
      <c r="BL29" s="28"/>
      <c r="BM29" s="28"/>
      <c r="BN29" s="28"/>
      <c r="BO29" s="28"/>
      <c r="BP29" s="28"/>
      <c r="BQ29" s="28"/>
      <c r="BR29" s="28"/>
      <c r="BS29" s="77"/>
    </row>
    <row r="30" spans="3:198" x14ac:dyDescent="0.2">
      <c r="D30" s="76">
        <v>5</v>
      </c>
      <c r="E30" s="28"/>
      <c r="F30" s="28"/>
      <c r="G30" s="28"/>
      <c r="H30" s="28"/>
      <c r="I30" s="28"/>
      <c r="J30" s="28"/>
      <c r="K30" s="77"/>
      <c r="M30" s="76">
        <v>5</v>
      </c>
      <c r="N30" s="28"/>
      <c r="O30" s="28"/>
      <c r="P30" s="28"/>
      <c r="Q30" s="28"/>
      <c r="R30" s="28"/>
      <c r="S30" s="28"/>
      <c r="T30" s="77"/>
      <c r="V30" s="76">
        <v>5</v>
      </c>
      <c r="W30" s="28"/>
      <c r="X30" s="28"/>
      <c r="Y30" s="28"/>
      <c r="Z30" s="28"/>
      <c r="AA30" s="28"/>
      <c r="AB30" s="28"/>
      <c r="AC30" s="77"/>
      <c r="AE30" s="76">
        <v>5</v>
      </c>
      <c r="AF30" s="28"/>
      <c r="AG30" s="28"/>
      <c r="AH30" s="28"/>
      <c r="AI30" s="28"/>
      <c r="AJ30" s="28"/>
      <c r="AK30" s="28"/>
      <c r="AL30" s="77"/>
      <c r="AO30" s="76">
        <v>5</v>
      </c>
      <c r="AP30" s="28"/>
      <c r="AQ30" s="28"/>
      <c r="AR30" s="28"/>
      <c r="AS30" s="28"/>
      <c r="AT30" s="28"/>
      <c r="AU30" s="28"/>
      <c r="AV30" s="28"/>
      <c r="AW30" s="77"/>
      <c r="AY30" s="76">
        <v>5</v>
      </c>
      <c r="AZ30" s="28"/>
      <c r="BA30" s="28"/>
      <c r="BB30" s="28"/>
      <c r="BC30" s="28"/>
      <c r="BD30" s="28"/>
      <c r="BE30" s="28"/>
      <c r="BF30" s="28"/>
      <c r="BG30" s="77"/>
      <c r="BI30" s="76">
        <v>5</v>
      </c>
      <c r="BJ30" s="28"/>
      <c r="BK30" s="28"/>
      <c r="BL30" s="28"/>
      <c r="BM30" s="28"/>
      <c r="BN30" s="28"/>
      <c r="BO30" s="28"/>
      <c r="BP30" s="28"/>
      <c r="BQ30" s="28"/>
      <c r="BR30" s="28"/>
      <c r="BS30" s="77"/>
    </row>
    <row r="31" spans="3:198" x14ac:dyDescent="0.2">
      <c r="D31" s="98" t="s">
        <v>83</v>
      </c>
      <c r="E31" s="100"/>
      <c r="F31" s="100"/>
      <c r="G31" s="100"/>
      <c r="H31" s="100"/>
      <c r="I31" s="100"/>
      <c r="J31" s="100"/>
      <c r="K31" s="100"/>
      <c r="M31" s="98" t="s">
        <v>83</v>
      </c>
      <c r="N31" s="100"/>
      <c r="O31" s="100"/>
      <c r="P31" s="100"/>
      <c r="Q31" s="100"/>
      <c r="R31" s="100"/>
      <c r="S31" s="100"/>
      <c r="T31" s="100"/>
      <c r="V31" s="98" t="s">
        <v>84</v>
      </c>
      <c r="W31" s="100"/>
      <c r="X31" s="100"/>
      <c r="Y31" s="100"/>
      <c r="Z31" s="100"/>
      <c r="AA31" s="100"/>
      <c r="AB31" s="100"/>
      <c r="AC31" s="100"/>
      <c r="AE31" s="98" t="s">
        <v>84</v>
      </c>
      <c r="AF31" s="100"/>
      <c r="AG31" s="100"/>
      <c r="AH31" s="100"/>
      <c r="AI31" s="100"/>
      <c r="AJ31" s="100"/>
      <c r="AK31" s="100"/>
      <c r="AL31" s="100"/>
      <c r="AO31" s="98" t="s">
        <v>85</v>
      </c>
      <c r="AP31" s="100"/>
      <c r="AQ31" s="100"/>
      <c r="AR31" s="100"/>
      <c r="AS31" s="100"/>
      <c r="AT31" s="100"/>
      <c r="AU31" s="100"/>
      <c r="AV31" s="100"/>
      <c r="AW31" s="100"/>
      <c r="AY31" s="98" t="s">
        <v>90</v>
      </c>
      <c r="AZ31" s="100"/>
      <c r="BA31" s="100"/>
      <c r="BB31" s="100"/>
      <c r="BC31" s="100"/>
      <c r="BD31" s="100"/>
      <c r="BE31" s="100"/>
      <c r="BF31" s="100"/>
      <c r="BG31" s="100"/>
      <c r="BI31" s="98" t="s">
        <v>87</v>
      </c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</row>
    <row r="32" spans="3:198" x14ac:dyDescent="0.2">
      <c r="D32" s="76">
        <v>1</v>
      </c>
      <c r="E32" s="28"/>
      <c r="F32" s="28"/>
      <c r="G32" s="28"/>
      <c r="H32" s="28"/>
      <c r="I32" s="28"/>
      <c r="J32" s="28"/>
      <c r="K32" s="77"/>
      <c r="M32" s="76">
        <v>1</v>
      </c>
      <c r="N32" s="28"/>
      <c r="O32" s="28"/>
      <c r="P32" s="28"/>
      <c r="Q32" s="28"/>
      <c r="R32" s="28"/>
      <c r="S32" s="28"/>
      <c r="T32" s="77"/>
      <c r="V32" s="76">
        <v>1</v>
      </c>
      <c r="W32" s="28"/>
      <c r="X32" s="28"/>
      <c r="Y32" s="28"/>
      <c r="Z32" s="28"/>
      <c r="AA32" s="28"/>
      <c r="AB32" s="28"/>
      <c r="AC32" s="77"/>
      <c r="AE32" s="76">
        <v>1</v>
      </c>
      <c r="AF32" s="28"/>
      <c r="AG32" s="28"/>
      <c r="AH32" s="28"/>
      <c r="AI32" s="28"/>
      <c r="AJ32" s="28"/>
      <c r="AK32" s="28"/>
      <c r="AL32" s="77"/>
      <c r="AO32" s="76">
        <v>1</v>
      </c>
      <c r="AP32" s="28"/>
      <c r="AQ32" s="28"/>
      <c r="AR32" s="28"/>
      <c r="AS32" s="28"/>
      <c r="AT32" s="28"/>
      <c r="AU32" s="28"/>
      <c r="AV32" s="28"/>
      <c r="AW32" s="77"/>
      <c r="AY32" s="76">
        <v>1</v>
      </c>
      <c r="AZ32" s="28"/>
      <c r="BA32" s="28"/>
      <c r="BB32" s="28"/>
      <c r="BC32" s="28"/>
      <c r="BD32" s="28"/>
      <c r="BE32" s="28"/>
      <c r="BF32" s="28"/>
      <c r="BG32" s="77"/>
      <c r="BI32" s="76">
        <v>1</v>
      </c>
      <c r="BJ32" s="28"/>
      <c r="BK32" s="28"/>
      <c r="BL32" s="28"/>
      <c r="BM32" s="28"/>
      <c r="BN32" s="28"/>
      <c r="BO32" s="28"/>
      <c r="BP32" s="28"/>
      <c r="BQ32" s="28"/>
      <c r="BR32" s="28"/>
      <c r="BS32" s="77"/>
    </row>
    <row r="33" spans="4:71" x14ac:dyDescent="0.2">
      <c r="D33" s="76">
        <v>2</v>
      </c>
      <c r="E33" s="28"/>
      <c r="F33" s="28"/>
      <c r="G33" s="28"/>
      <c r="H33" s="28"/>
      <c r="I33" s="28"/>
      <c r="J33" s="28"/>
      <c r="K33" s="77"/>
      <c r="M33" s="76">
        <v>2</v>
      </c>
      <c r="N33" s="28"/>
      <c r="O33" s="28"/>
      <c r="P33" s="28"/>
      <c r="Q33" s="28"/>
      <c r="R33" s="28"/>
      <c r="S33" s="28"/>
      <c r="T33" s="77"/>
      <c r="V33" s="76">
        <v>2</v>
      </c>
      <c r="W33" s="28"/>
      <c r="X33" s="28"/>
      <c r="Y33" s="28"/>
      <c r="Z33" s="28"/>
      <c r="AA33" s="28"/>
      <c r="AB33" s="28"/>
      <c r="AC33" s="77"/>
      <c r="AE33" s="76">
        <v>2</v>
      </c>
      <c r="AF33" s="28"/>
      <c r="AG33" s="28"/>
      <c r="AH33" s="28"/>
      <c r="AI33" s="28"/>
      <c r="AJ33" s="28"/>
      <c r="AK33" s="28"/>
      <c r="AL33" s="77"/>
      <c r="AO33" s="76">
        <v>2</v>
      </c>
      <c r="AP33" s="28"/>
      <c r="AQ33" s="28"/>
      <c r="AR33" s="28"/>
      <c r="AS33" s="28"/>
      <c r="AT33" s="28"/>
      <c r="AU33" s="28"/>
      <c r="AV33" s="28"/>
      <c r="AW33" s="77"/>
      <c r="AY33" s="76">
        <v>2</v>
      </c>
      <c r="AZ33" s="28"/>
      <c r="BA33" s="28"/>
      <c r="BB33" s="28"/>
      <c r="BC33" s="28"/>
      <c r="BD33" s="28"/>
      <c r="BE33" s="28"/>
      <c r="BF33" s="28"/>
      <c r="BG33" s="77"/>
      <c r="BI33" s="76">
        <v>2</v>
      </c>
      <c r="BJ33" s="28"/>
      <c r="BK33" s="28"/>
      <c r="BL33" s="28"/>
      <c r="BM33" s="28"/>
      <c r="BN33" s="28"/>
      <c r="BO33" s="28"/>
      <c r="BP33" s="28"/>
      <c r="BQ33" s="28"/>
      <c r="BR33" s="28"/>
      <c r="BS33" s="77"/>
    </row>
    <row r="34" spans="4:71" x14ac:dyDescent="0.2">
      <c r="D34" s="76">
        <v>3</v>
      </c>
      <c r="E34" s="28"/>
      <c r="F34" s="28"/>
      <c r="G34" s="28"/>
      <c r="H34" s="28"/>
      <c r="I34" s="28"/>
      <c r="J34" s="28"/>
      <c r="K34" s="77"/>
      <c r="M34" s="76">
        <v>3</v>
      </c>
      <c r="N34" s="28"/>
      <c r="O34" s="28"/>
      <c r="P34" s="28"/>
      <c r="Q34" s="28"/>
      <c r="R34" s="28"/>
      <c r="S34" s="28"/>
      <c r="T34" s="77"/>
      <c r="V34" s="76">
        <v>3</v>
      </c>
      <c r="W34" s="28"/>
      <c r="X34" s="28"/>
      <c r="Y34" s="28"/>
      <c r="Z34" s="28"/>
      <c r="AA34" s="28"/>
      <c r="AB34" s="28"/>
      <c r="AC34" s="77"/>
      <c r="AE34" s="76">
        <v>3</v>
      </c>
      <c r="AF34" s="28"/>
      <c r="AG34" s="28"/>
      <c r="AH34" s="28"/>
      <c r="AI34" s="28"/>
      <c r="AJ34" s="28"/>
      <c r="AK34" s="28"/>
      <c r="AL34" s="77"/>
      <c r="AO34" s="76">
        <v>3</v>
      </c>
      <c r="AP34" s="28"/>
      <c r="AQ34" s="28"/>
      <c r="AR34" s="28"/>
      <c r="AS34" s="28"/>
      <c r="AT34" s="28"/>
      <c r="AU34" s="28"/>
      <c r="AV34" s="28"/>
      <c r="AW34" s="77"/>
      <c r="AY34" s="76">
        <v>3</v>
      </c>
      <c r="AZ34" s="28"/>
      <c r="BA34" s="28"/>
      <c r="BB34" s="28"/>
      <c r="BC34" s="28"/>
      <c r="BD34" s="28"/>
      <c r="BE34" s="28"/>
      <c r="BF34" s="28"/>
      <c r="BG34" s="77"/>
      <c r="BI34" s="76">
        <v>3</v>
      </c>
      <c r="BJ34" s="28"/>
      <c r="BK34" s="28"/>
      <c r="BL34" s="28"/>
      <c r="BM34" s="28"/>
      <c r="BN34" s="28"/>
      <c r="BO34" s="28"/>
      <c r="BP34" s="28"/>
      <c r="BQ34" s="28"/>
      <c r="BR34" s="28"/>
      <c r="BS34" s="77"/>
    </row>
    <row r="35" spans="4:71" x14ac:dyDescent="0.2">
      <c r="D35" s="76">
        <v>4</v>
      </c>
      <c r="E35" s="28"/>
      <c r="F35" s="28"/>
      <c r="G35" s="28"/>
      <c r="H35" s="28"/>
      <c r="I35" s="28"/>
      <c r="J35" s="28"/>
      <c r="K35" s="77"/>
      <c r="M35" s="76">
        <v>4</v>
      </c>
      <c r="N35" s="28"/>
      <c r="O35" s="28"/>
      <c r="P35" s="28"/>
      <c r="Q35" s="28"/>
      <c r="R35" s="28"/>
      <c r="S35" s="28"/>
      <c r="T35" s="77"/>
      <c r="V35" s="76">
        <v>4</v>
      </c>
      <c r="W35" s="28"/>
      <c r="X35" s="28"/>
      <c r="Y35" s="28"/>
      <c r="Z35" s="28"/>
      <c r="AA35" s="28"/>
      <c r="AB35" s="28"/>
      <c r="AC35" s="77"/>
      <c r="AE35" s="76">
        <v>4</v>
      </c>
      <c r="AF35" s="28"/>
      <c r="AG35" s="28"/>
      <c r="AH35" s="28"/>
      <c r="AI35" s="28"/>
      <c r="AJ35" s="28"/>
      <c r="AK35" s="28"/>
      <c r="AL35" s="77"/>
      <c r="AO35" s="76">
        <v>4</v>
      </c>
      <c r="AP35" s="28"/>
      <c r="AQ35" s="28"/>
      <c r="AR35" s="28"/>
      <c r="AS35" s="28"/>
      <c r="AT35" s="28"/>
      <c r="AU35" s="28"/>
      <c r="AV35" s="28"/>
      <c r="AW35" s="77"/>
      <c r="AY35" s="76">
        <v>4</v>
      </c>
      <c r="AZ35" s="28"/>
      <c r="BA35" s="28"/>
      <c r="BB35" s="28"/>
      <c r="BC35" s="28"/>
      <c r="BD35" s="28"/>
      <c r="BE35" s="28"/>
      <c r="BF35" s="28"/>
      <c r="BG35" s="77"/>
      <c r="BI35" s="76">
        <v>4</v>
      </c>
      <c r="BJ35" s="28"/>
      <c r="BK35" s="28"/>
      <c r="BL35" s="28"/>
      <c r="BM35" s="28"/>
      <c r="BN35" s="28"/>
      <c r="BO35" s="28"/>
      <c r="BP35" s="28"/>
      <c r="BQ35" s="28"/>
      <c r="BR35" s="28"/>
      <c r="BS35" s="77"/>
    </row>
    <row r="36" spans="4:71" x14ac:dyDescent="0.2">
      <c r="D36" s="76">
        <v>5</v>
      </c>
      <c r="E36" s="28"/>
      <c r="F36" s="28"/>
      <c r="G36" s="28"/>
      <c r="H36" s="28"/>
      <c r="I36" s="28"/>
      <c r="J36" s="28"/>
      <c r="K36" s="77"/>
      <c r="M36" s="76">
        <v>5</v>
      </c>
      <c r="N36" s="28"/>
      <c r="O36" s="28"/>
      <c r="P36" s="28"/>
      <c r="Q36" s="28"/>
      <c r="R36" s="28"/>
      <c r="S36" s="28"/>
      <c r="T36" s="77"/>
      <c r="V36" s="76">
        <v>5</v>
      </c>
      <c r="W36" s="28"/>
      <c r="X36" s="28"/>
      <c r="Y36" s="28"/>
      <c r="Z36" s="28"/>
      <c r="AA36" s="28"/>
      <c r="AB36" s="28"/>
      <c r="AC36" s="77"/>
      <c r="AE36" s="76">
        <v>5</v>
      </c>
      <c r="AF36" s="28"/>
      <c r="AG36" s="28"/>
      <c r="AH36" s="28"/>
      <c r="AI36" s="28"/>
      <c r="AJ36" s="28"/>
      <c r="AK36" s="28"/>
      <c r="AL36" s="77"/>
      <c r="AO36" s="76">
        <v>5</v>
      </c>
      <c r="AP36" s="28"/>
      <c r="AQ36" s="28"/>
      <c r="AR36" s="28"/>
      <c r="AS36" s="28"/>
      <c r="AT36" s="28"/>
      <c r="AU36" s="28"/>
      <c r="AV36" s="28"/>
      <c r="AW36" s="77"/>
      <c r="AY36" s="76">
        <v>5</v>
      </c>
      <c r="AZ36" s="28"/>
      <c r="BA36" s="28"/>
      <c r="BB36" s="28"/>
      <c r="BC36" s="28"/>
      <c r="BD36" s="28"/>
      <c r="BE36" s="28"/>
      <c r="BF36" s="28"/>
      <c r="BG36" s="77"/>
      <c r="BI36" s="76">
        <v>5</v>
      </c>
      <c r="BJ36" s="28"/>
      <c r="BK36" s="28"/>
      <c r="BL36" s="28"/>
      <c r="BM36" s="28"/>
      <c r="BN36" s="28"/>
      <c r="BO36" s="28"/>
      <c r="BP36" s="28"/>
      <c r="BQ36" s="28"/>
      <c r="BR36" s="28"/>
      <c r="BS36" s="77"/>
    </row>
    <row r="37" spans="4:71" x14ac:dyDescent="0.2">
      <c r="D37" s="98" t="s">
        <v>87</v>
      </c>
      <c r="E37" s="100"/>
      <c r="F37" s="100"/>
      <c r="G37" s="100"/>
      <c r="H37" s="100"/>
      <c r="I37" s="100"/>
      <c r="J37" s="100"/>
      <c r="K37" s="100"/>
      <c r="M37" s="98" t="s">
        <v>87</v>
      </c>
      <c r="N37" s="100"/>
      <c r="O37" s="100"/>
      <c r="P37" s="100"/>
      <c r="Q37" s="100"/>
      <c r="R37" s="100"/>
      <c r="S37" s="100"/>
      <c r="T37" s="100"/>
      <c r="V37" s="98" t="s">
        <v>87</v>
      </c>
      <c r="W37" s="100"/>
      <c r="X37" s="100"/>
      <c r="Y37" s="100"/>
      <c r="Z37" s="100"/>
      <c r="AA37" s="100"/>
      <c r="AB37" s="100"/>
      <c r="AC37" s="100"/>
      <c r="AE37" s="98" t="s">
        <v>87</v>
      </c>
      <c r="AF37" s="100"/>
      <c r="AG37" s="100"/>
      <c r="AH37" s="100"/>
      <c r="AI37" s="100"/>
      <c r="AJ37" s="100"/>
      <c r="AK37" s="100"/>
      <c r="AL37" s="100"/>
      <c r="AO37" s="98" t="s">
        <v>87</v>
      </c>
      <c r="AP37" s="100"/>
      <c r="AQ37" s="100"/>
      <c r="AR37" s="100"/>
      <c r="AS37" s="100"/>
      <c r="AT37" s="100"/>
      <c r="AU37" s="100"/>
      <c r="AV37" s="100"/>
      <c r="AW37" s="100"/>
      <c r="AY37" s="98" t="s">
        <v>87</v>
      </c>
      <c r="AZ37" s="100"/>
      <c r="BA37" s="100"/>
      <c r="BB37" s="100"/>
      <c r="BC37" s="100"/>
      <c r="BD37" s="100"/>
      <c r="BE37" s="100"/>
      <c r="BF37" s="100"/>
      <c r="BG37" s="100"/>
      <c r="BI37" s="98" t="s">
        <v>88</v>
      </c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</row>
    <row r="38" spans="4:71" x14ac:dyDescent="0.2">
      <c r="D38" s="76">
        <v>1</v>
      </c>
      <c r="E38" s="28"/>
      <c r="F38" s="28"/>
      <c r="G38" s="28"/>
      <c r="H38" s="28"/>
      <c r="I38" s="28"/>
      <c r="J38" s="28"/>
      <c r="K38" s="77"/>
      <c r="M38" s="76">
        <v>1</v>
      </c>
      <c r="N38" s="28"/>
      <c r="O38" s="28"/>
      <c r="P38" s="28"/>
      <c r="Q38" s="28"/>
      <c r="R38" s="28"/>
      <c r="S38" s="28"/>
      <c r="T38" s="77"/>
      <c r="V38" s="76">
        <v>1</v>
      </c>
      <c r="W38" s="28"/>
      <c r="X38" s="28"/>
      <c r="Y38" s="28"/>
      <c r="Z38" s="28"/>
      <c r="AA38" s="28"/>
      <c r="AB38" s="28"/>
      <c r="AC38" s="77"/>
      <c r="AE38" s="76">
        <v>1</v>
      </c>
      <c r="AF38" s="28"/>
      <c r="AG38" s="28"/>
      <c r="AH38" s="28"/>
      <c r="AI38" s="28"/>
      <c r="AJ38" s="28"/>
      <c r="AK38" s="28"/>
      <c r="AL38" s="77"/>
      <c r="AO38" s="76">
        <v>1</v>
      </c>
      <c r="AP38" s="28"/>
      <c r="AQ38" s="28"/>
      <c r="AR38" s="28"/>
      <c r="AS38" s="28"/>
      <c r="AT38" s="28"/>
      <c r="AU38" s="28"/>
      <c r="AV38" s="28"/>
      <c r="AW38" s="77"/>
      <c r="AY38" s="76">
        <v>1</v>
      </c>
      <c r="AZ38" s="28"/>
      <c r="BA38" s="28"/>
      <c r="BB38" s="28"/>
      <c r="BC38" s="28"/>
      <c r="BD38" s="28"/>
      <c r="BE38" s="28"/>
      <c r="BF38" s="28"/>
      <c r="BG38" s="77"/>
      <c r="BI38" s="76">
        <v>1</v>
      </c>
      <c r="BJ38" s="28"/>
      <c r="BK38" s="28"/>
      <c r="BL38" s="28"/>
      <c r="BM38" s="28"/>
      <c r="BN38" s="28"/>
      <c r="BO38" s="28"/>
      <c r="BP38" s="28"/>
      <c r="BQ38" s="28"/>
      <c r="BR38" s="28"/>
      <c r="BS38" s="77"/>
    </row>
    <row r="39" spans="4:71" x14ac:dyDescent="0.2">
      <c r="D39" s="76">
        <v>2</v>
      </c>
      <c r="E39" s="28"/>
      <c r="F39" s="28"/>
      <c r="G39" s="28"/>
      <c r="H39" s="28"/>
      <c r="I39" s="28"/>
      <c r="J39" s="28"/>
      <c r="K39" s="77"/>
      <c r="M39" s="76">
        <v>2</v>
      </c>
      <c r="N39" s="28"/>
      <c r="O39" s="28"/>
      <c r="P39" s="28"/>
      <c r="Q39" s="28"/>
      <c r="R39" s="28"/>
      <c r="S39" s="28"/>
      <c r="T39" s="77"/>
      <c r="V39" s="76">
        <v>2</v>
      </c>
      <c r="W39" s="28"/>
      <c r="X39" s="28"/>
      <c r="Y39" s="28"/>
      <c r="Z39" s="28"/>
      <c r="AA39" s="28"/>
      <c r="AB39" s="28"/>
      <c r="AC39" s="77"/>
      <c r="AE39" s="76">
        <v>2</v>
      </c>
      <c r="AF39" s="28"/>
      <c r="AG39" s="28"/>
      <c r="AH39" s="28"/>
      <c r="AI39" s="28"/>
      <c r="AJ39" s="28"/>
      <c r="AK39" s="28"/>
      <c r="AL39" s="77"/>
      <c r="AO39" s="76">
        <v>2</v>
      </c>
      <c r="AP39" s="28"/>
      <c r="AQ39" s="28"/>
      <c r="AR39" s="28"/>
      <c r="AS39" s="28"/>
      <c r="AT39" s="28"/>
      <c r="AU39" s="28"/>
      <c r="AV39" s="28"/>
      <c r="AW39" s="77"/>
      <c r="AY39" s="76">
        <v>2</v>
      </c>
      <c r="AZ39" s="28"/>
      <c r="BA39" s="28"/>
      <c r="BB39" s="28"/>
      <c r="BC39" s="28"/>
      <c r="BD39" s="28"/>
      <c r="BE39" s="28"/>
      <c r="BF39" s="28"/>
      <c r="BG39" s="77"/>
      <c r="BI39" s="76">
        <v>2</v>
      </c>
      <c r="BJ39" s="28"/>
      <c r="BK39" s="28"/>
      <c r="BL39" s="28"/>
      <c r="BM39" s="28"/>
      <c r="BN39" s="28"/>
      <c r="BO39" s="28"/>
      <c r="BP39" s="28"/>
      <c r="BQ39" s="28"/>
      <c r="BR39" s="28"/>
      <c r="BS39" s="77"/>
    </row>
    <row r="40" spans="4:71" x14ac:dyDescent="0.2">
      <c r="D40" s="76">
        <v>3</v>
      </c>
      <c r="E40" s="28"/>
      <c r="F40" s="28"/>
      <c r="G40" s="28"/>
      <c r="H40" s="28"/>
      <c r="I40" s="28"/>
      <c r="J40" s="28"/>
      <c r="K40" s="77"/>
      <c r="M40" s="76">
        <v>3</v>
      </c>
      <c r="N40" s="28"/>
      <c r="O40" s="28"/>
      <c r="P40" s="28"/>
      <c r="Q40" s="28"/>
      <c r="R40" s="28"/>
      <c r="S40" s="28"/>
      <c r="T40" s="77"/>
      <c r="V40" s="76">
        <v>3</v>
      </c>
      <c r="W40" s="28"/>
      <c r="X40" s="28"/>
      <c r="Y40" s="28"/>
      <c r="Z40" s="28"/>
      <c r="AA40" s="28"/>
      <c r="AB40" s="28"/>
      <c r="AC40" s="77"/>
      <c r="AE40" s="76">
        <v>3</v>
      </c>
      <c r="AF40" s="28"/>
      <c r="AG40" s="28"/>
      <c r="AH40" s="28"/>
      <c r="AI40" s="28"/>
      <c r="AJ40" s="28"/>
      <c r="AK40" s="28"/>
      <c r="AL40" s="77"/>
      <c r="AO40" s="76">
        <v>3</v>
      </c>
      <c r="AP40" s="28"/>
      <c r="AQ40" s="28"/>
      <c r="AR40" s="28"/>
      <c r="AS40" s="28"/>
      <c r="AT40" s="28"/>
      <c r="AU40" s="28"/>
      <c r="AV40" s="28"/>
      <c r="AW40" s="77"/>
      <c r="AY40" s="76">
        <v>3</v>
      </c>
      <c r="AZ40" s="28"/>
      <c r="BA40" s="28"/>
      <c r="BB40" s="28"/>
      <c r="BC40" s="28"/>
      <c r="BD40" s="28"/>
      <c r="BE40" s="28"/>
      <c r="BF40" s="28"/>
      <c r="BG40" s="77"/>
      <c r="BI40" s="76">
        <v>3</v>
      </c>
      <c r="BJ40" s="28"/>
      <c r="BK40" s="28"/>
      <c r="BL40" s="28"/>
      <c r="BM40" s="28"/>
      <c r="BN40" s="28"/>
      <c r="BO40" s="28"/>
      <c r="BP40" s="28"/>
      <c r="BQ40" s="28"/>
      <c r="BR40" s="28"/>
      <c r="BS40" s="77"/>
    </row>
    <row r="41" spans="4:71" x14ac:dyDescent="0.2">
      <c r="D41" s="76">
        <v>4</v>
      </c>
      <c r="E41" s="28"/>
      <c r="F41" s="28"/>
      <c r="G41" s="28"/>
      <c r="H41" s="28"/>
      <c r="I41" s="28"/>
      <c r="J41" s="28"/>
      <c r="K41" s="77"/>
      <c r="M41" s="76">
        <v>4</v>
      </c>
      <c r="N41" s="28"/>
      <c r="O41" s="28"/>
      <c r="P41" s="28"/>
      <c r="Q41" s="28"/>
      <c r="R41" s="28"/>
      <c r="S41" s="28"/>
      <c r="T41" s="77"/>
      <c r="V41" s="76">
        <v>4</v>
      </c>
      <c r="W41" s="28"/>
      <c r="X41" s="28"/>
      <c r="Y41" s="28"/>
      <c r="Z41" s="28"/>
      <c r="AA41" s="28"/>
      <c r="AB41" s="28"/>
      <c r="AC41" s="77"/>
      <c r="AE41" s="76">
        <v>4</v>
      </c>
      <c r="AF41" s="28"/>
      <c r="AG41" s="28"/>
      <c r="AH41" s="28"/>
      <c r="AI41" s="28"/>
      <c r="AJ41" s="28"/>
      <c r="AK41" s="28"/>
      <c r="AL41" s="77"/>
      <c r="AO41" s="76">
        <v>4</v>
      </c>
      <c r="AP41" s="28"/>
      <c r="AQ41" s="28"/>
      <c r="AR41" s="28"/>
      <c r="AS41" s="28"/>
      <c r="AT41" s="28"/>
      <c r="AU41" s="28"/>
      <c r="AV41" s="28"/>
      <c r="AW41" s="77"/>
      <c r="AY41" s="76">
        <v>4</v>
      </c>
      <c r="AZ41" s="28"/>
      <c r="BA41" s="28"/>
      <c r="BB41" s="28"/>
      <c r="BC41" s="28"/>
      <c r="BD41" s="28"/>
      <c r="BE41" s="28"/>
      <c r="BF41" s="28"/>
      <c r="BG41" s="77"/>
      <c r="BI41" s="76">
        <v>4</v>
      </c>
      <c r="BJ41" s="28"/>
      <c r="BK41" s="28"/>
      <c r="BL41" s="28"/>
      <c r="BM41" s="28"/>
      <c r="BN41" s="28"/>
      <c r="BO41" s="28"/>
      <c r="BP41" s="28"/>
      <c r="BQ41" s="28"/>
      <c r="BR41" s="28"/>
      <c r="BS41" s="77"/>
    </row>
    <row r="42" spans="4:71" x14ac:dyDescent="0.2">
      <c r="D42" s="76">
        <v>5</v>
      </c>
      <c r="E42" s="28"/>
      <c r="F42" s="28"/>
      <c r="G42" s="28"/>
      <c r="H42" s="28"/>
      <c r="I42" s="28"/>
      <c r="J42" s="28"/>
      <c r="K42" s="77"/>
      <c r="M42" s="76">
        <v>5</v>
      </c>
      <c r="N42" s="28"/>
      <c r="O42" s="28"/>
      <c r="P42" s="28"/>
      <c r="Q42" s="28"/>
      <c r="R42" s="28"/>
      <c r="S42" s="28"/>
      <c r="T42" s="77"/>
      <c r="V42" s="76">
        <v>5</v>
      </c>
      <c r="W42" s="28"/>
      <c r="X42" s="28"/>
      <c r="Y42" s="28"/>
      <c r="Z42" s="28"/>
      <c r="AA42" s="28"/>
      <c r="AB42" s="28"/>
      <c r="AC42" s="77"/>
      <c r="AE42" s="76">
        <v>5</v>
      </c>
      <c r="AF42" s="28"/>
      <c r="AG42" s="28"/>
      <c r="AH42" s="28"/>
      <c r="AI42" s="28"/>
      <c r="AJ42" s="28"/>
      <c r="AK42" s="28"/>
      <c r="AL42" s="77"/>
      <c r="AO42" s="76">
        <v>5</v>
      </c>
      <c r="AP42" s="28"/>
      <c r="AQ42" s="28"/>
      <c r="AR42" s="28"/>
      <c r="AS42" s="28"/>
      <c r="AT42" s="28"/>
      <c r="AU42" s="28"/>
      <c r="AV42" s="28"/>
      <c r="AW42" s="77"/>
      <c r="AY42" s="76">
        <v>5</v>
      </c>
      <c r="AZ42" s="28"/>
      <c r="BA42" s="28"/>
      <c r="BB42" s="28"/>
      <c r="BC42" s="28"/>
      <c r="BD42" s="28"/>
      <c r="BE42" s="28"/>
      <c r="BF42" s="28"/>
      <c r="BG42" s="77"/>
      <c r="BI42" s="76">
        <v>5</v>
      </c>
      <c r="BJ42" s="28"/>
      <c r="BK42" s="28"/>
      <c r="BL42" s="28"/>
      <c r="BM42" s="28"/>
      <c r="BN42" s="28"/>
      <c r="BO42" s="28"/>
      <c r="BP42" s="28"/>
      <c r="BQ42" s="28"/>
      <c r="BR42" s="28"/>
      <c r="BS42" s="77"/>
    </row>
    <row r="43" spans="4:71" x14ac:dyDescent="0.2">
      <c r="D43" s="98" t="s">
        <v>88</v>
      </c>
      <c r="E43" s="100"/>
      <c r="F43" s="100"/>
      <c r="G43" s="100"/>
      <c r="H43" s="100"/>
      <c r="I43" s="100"/>
      <c r="J43" s="100"/>
      <c r="K43" s="100"/>
      <c r="M43" s="98" t="s">
        <v>88</v>
      </c>
      <c r="N43" s="100"/>
      <c r="O43" s="100"/>
      <c r="P43" s="100"/>
      <c r="Q43" s="100"/>
      <c r="R43" s="100"/>
      <c r="S43" s="100"/>
      <c r="T43" s="100"/>
      <c r="V43" s="98" t="s">
        <v>88</v>
      </c>
      <c r="W43" s="100"/>
      <c r="X43" s="100"/>
      <c r="Y43" s="100"/>
      <c r="Z43" s="100"/>
      <c r="AA43" s="100"/>
      <c r="AB43" s="100"/>
      <c r="AC43" s="100"/>
      <c r="AE43" s="98" t="s">
        <v>88</v>
      </c>
      <c r="AF43" s="100"/>
      <c r="AG43" s="100"/>
      <c r="AH43" s="100"/>
      <c r="AI43" s="100"/>
      <c r="AJ43" s="100"/>
      <c r="AK43" s="100"/>
      <c r="AL43" s="100"/>
      <c r="AO43" s="98" t="s">
        <v>88</v>
      </c>
      <c r="AP43" s="100"/>
      <c r="AQ43" s="100"/>
      <c r="AR43" s="100"/>
      <c r="AS43" s="100"/>
      <c r="AT43" s="100"/>
      <c r="AU43" s="100"/>
      <c r="AV43" s="100"/>
      <c r="AW43" s="100"/>
      <c r="AY43" s="98" t="s">
        <v>88</v>
      </c>
      <c r="AZ43" s="100"/>
      <c r="BA43" s="100"/>
      <c r="BB43" s="100"/>
      <c r="BC43" s="100"/>
      <c r="BD43" s="100"/>
      <c r="BE43" s="100"/>
      <c r="BF43" s="100"/>
      <c r="BG43" s="100"/>
      <c r="BI43" s="99" t="s">
        <v>19</v>
      </c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</row>
    <row r="44" spans="4:71" x14ac:dyDescent="0.2">
      <c r="D44" s="76">
        <v>1</v>
      </c>
      <c r="E44" s="28"/>
      <c r="F44" s="28"/>
      <c r="G44" s="28"/>
      <c r="H44" s="28"/>
      <c r="I44" s="28"/>
      <c r="J44" s="28"/>
      <c r="K44" s="77"/>
      <c r="M44" s="76">
        <v>1</v>
      </c>
      <c r="N44" s="28"/>
      <c r="O44" s="28"/>
      <c r="P44" s="28"/>
      <c r="Q44" s="28"/>
      <c r="R44" s="28"/>
      <c r="S44" s="28"/>
      <c r="T44" s="77"/>
      <c r="V44" s="76">
        <v>1</v>
      </c>
      <c r="W44" s="28"/>
      <c r="X44" s="28"/>
      <c r="Y44" s="28"/>
      <c r="Z44" s="28"/>
      <c r="AA44" s="28"/>
      <c r="AB44" s="28"/>
      <c r="AC44" s="77"/>
      <c r="AE44" s="76">
        <v>1</v>
      </c>
      <c r="AF44" s="28"/>
      <c r="AG44" s="28"/>
      <c r="AH44" s="28"/>
      <c r="AI44" s="28"/>
      <c r="AJ44" s="28"/>
      <c r="AK44" s="28"/>
      <c r="AL44" s="77"/>
      <c r="AO44" s="76">
        <v>1</v>
      </c>
      <c r="AP44" s="28"/>
      <c r="AQ44" s="28"/>
      <c r="AR44" s="28"/>
      <c r="AS44" s="28"/>
      <c r="AT44" s="28"/>
      <c r="AU44" s="28"/>
      <c r="AV44" s="28"/>
      <c r="AW44" s="77"/>
      <c r="AY44" s="76">
        <v>1</v>
      </c>
      <c r="AZ44" s="28"/>
      <c r="BA44" s="28"/>
      <c r="BB44" s="28"/>
      <c r="BC44" s="28"/>
      <c r="BD44" s="28"/>
      <c r="BE44" s="28"/>
      <c r="BF44" s="28"/>
      <c r="BI44" s="98" t="s">
        <v>82</v>
      </c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</row>
    <row r="45" spans="4:71" x14ac:dyDescent="0.2">
      <c r="D45" s="76">
        <v>2</v>
      </c>
      <c r="E45" s="28"/>
      <c r="F45" s="28"/>
      <c r="G45" s="28"/>
      <c r="H45" s="28"/>
      <c r="I45" s="28"/>
      <c r="J45" s="28"/>
      <c r="K45" s="77"/>
      <c r="M45" s="76">
        <v>2</v>
      </c>
      <c r="N45" s="28"/>
      <c r="O45" s="28"/>
      <c r="P45" s="28"/>
      <c r="Q45" s="28"/>
      <c r="R45" s="28"/>
      <c r="S45" s="28"/>
      <c r="T45" s="77"/>
      <c r="V45" s="76">
        <v>2</v>
      </c>
      <c r="W45" s="28"/>
      <c r="X45" s="28"/>
      <c r="Y45" s="28"/>
      <c r="Z45" s="28"/>
      <c r="AA45" s="28"/>
      <c r="AB45" s="28"/>
      <c r="AC45" s="77"/>
      <c r="AE45" s="76">
        <v>2</v>
      </c>
      <c r="AF45" s="28"/>
      <c r="AG45" s="28"/>
      <c r="AH45" s="28"/>
      <c r="AI45" s="28"/>
      <c r="AJ45" s="28"/>
      <c r="AK45" s="28"/>
      <c r="AL45" s="77"/>
      <c r="AO45" s="76">
        <v>2</v>
      </c>
      <c r="AP45" s="28"/>
      <c r="AQ45" s="28"/>
      <c r="AR45" s="28"/>
      <c r="AS45" s="28"/>
      <c r="AT45" s="28"/>
      <c r="AU45" s="28"/>
      <c r="AV45" s="28"/>
      <c r="AW45" s="77"/>
      <c r="AY45" s="76">
        <v>2</v>
      </c>
      <c r="AZ45" s="28"/>
      <c r="BA45" s="28"/>
      <c r="BB45" s="28"/>
      <c r="BC45" s="28"/>
      <c r="BD45" s="28"/>
      <c r="BE45" s="28"/>
      <c r="BF45" s="28"/>
      <c r="BI45" s="76">
        <v>1</v>
      </c>
      <c r="BJ45" s="28"/>
      <c r="BK45" s="28"/>
      <c r="BL45" s="28"/>
      <c r="BM45" s="28"/>
      <c r="BN45" s="28"/>
      <c r="BO45" s="28"/>
      <c r="BP45" s="28"/>
      <c r="BQ45" s="28"/>
      <c r="BR45" s="28"/>
      <c r="BS45" s="77"/>
    </row>
    <row r="46" spans="4:71" x14ac:dyDescent="0.2">
      <c r="D46" s="76">
        <v>3</v>
      </c>
      <c r="E46" s="28"/>
      <c r="F46" s="28"/>
      <c r="G46" s="28"/>
      <c r="H46" s="28"/>
      <c r="I46" s="28"/>
      <c r="J46" s="28"/>
      <c r="K46" s="77"/>
      <c r="M46" s="76">
        <v>3</v>
      </c>
      <c r="N46" s="28"/>
      <c r="O46" s="28"/>
      <c r="P46" s="28"/>
      <c r="Q46" s="28"/>
      <c r="R46" s="28"/>
      <c r="S46" s="28"/>
      <c r="T46" s="77"/>
      <c r="V46" s="76">
        <v>3</v>
      </c>
      <c r="W46" s="28"/>
      <c r="X46" s="28"/>
      <c r="Y46" s="28"/>
      <c r="Z46" s="28"/>
      <c r="AA46" s="28"/>
      <c r="AB46" s="28"/>
      <c r="AC46" s="77"/>
      <c r="AE46" s="76">
        <v>3</v>
      </c>
      <c r="AF46" s="28"/>
      <c r="AG46" s="28"/>
      <c r="AH46" s="28"/>
      <c r="AI46" s="28"/>
      <c r="AJ46" s="28"/>
      <c r="AK46" s="28"/>
      <c r="AL46" s="77"/>
      <c r="AO46" s="76">
        <v>3</v>
      </c>
      <c r="AP46" s="28"/>
      <c r="AQ46" s="28"/>
      <c r="AR46" s="28"/>
      <c r="AS46" s="28"/>
      <c r="AT46" s="28"/>
      <c r="AU46" s="28"/>
      <c r="AV46" s="28"/>
      <c r="AW46" s="77"/>
      <c r="AY46" s="76">
        <v>3</v>
      </c>
      <c r="AZ46" s="28"/>
      <c r="BA46" s="28"/>
      <c r="BB46" s="28"/>
      <c r="BC46" s="28"/>
      <c r="BD46" s="28"/>
      <c r="BE46" s="28"/>
      <c r="BF46" s="28"/>
      <c r="BI46" s="76">
        <v>2</v>
      </c>
      <c r="BJ46" s="28"/>
      <c r="BK46" s="28"/>
      <c r="BL46" s="28"/>
      <c r="BM46" s="28"/>
      <c r="BN46" s="28"/>
      <c r="BO46" s="28"/>
      <c r="BP46" s="28"/>
      <c r="BQ46" s="28"/>
      <c r="BR46" s="28"/>
      <c r="BS46" s="77"/>
    </row>
    <row r="47" spans="4:71" x14ac:dyDescent="0.2">
      <c r="D47" s="76">
        <v>4</v>
      </c>
      <c r="E47" s="28"/>
      <c r="F47" s="28"/>
      <c r="G47" s="28"/>
      <c r="H47" s="28"/>
      <c r="I47" s="28"/>
      <c r="J47" s="28"/>
      <c r="K47" s="77"/>
      <c r="M47" s="76">
        <v>4</v>
      </c>
      <c r="N47" s="28"/>
      <c r="O47" s="28"/>
      <c r="P47" s="28"/>
      <c r="Q47" s="28"/>
      <c r="R47" s="28"/>
      <c r="S47" s="28"/>
      <c r="T47" s="77"/>
      <c r="V47" s="76">
        <v>4</v>
      </c>
      <c r="W47" s="28"/>
      <c r="X47" s="28"/>
      <c r="Y47" s="28"/>
      <c r="Z47" s="28"/>
      <c r="AA47" s="28"/>
      <c r="AB47" s="28"/>
      <c r="AC47" s="77"/>
      <c r="AE47" s="76">
        <v>4</v>
      </c>
      <c r="AF47" s="28"/>
      <c r="AG47" s="28"/>
      <c r="AH47" s="28"/>
      <c r="AI47" s="28"/>
      <c r="AJ47" s="28"/>
      <c r="AK47" s="28"/>
      <c r="AL47" s="77"/>
      <c r="AO47" s="76">
        <v>4</v>
      </c>
      <c r="AP47" s="28"/>
      <c r="AQ47" s="28"/>
      <c r="AR47" s="28"/>
      <c r="AS47" s="28"/>
      <c r="AT47" s="28"/>
      <c r="AU47" s="28"/>
      <c r="AV47" s="28"/>
      <c r="AW47" s="77"/>
      <c r="AY47" s="76">
        <v>4</v>
      </c>
      <c r="AZ47" s="28"/>
      <c r="BA47" s="28"/>
      <c r="BB47" s="28"/>
      <c r="BC47" s="28"/>
      <c r="BD47" s="28"/>
      <c r="BE47" s="28"/>
      <c r="BF47" s="28"/>
      <c r="BI47" s="76">
        <v>3</v>
      </c>
      <c r="BJ47" s="28"/>
      <c r="BK47" s="28"/>
      <c r="BL47" s="28"/>
      <c r="BM47" s="28"/>
      <c r="BN47" s="28"/>
      <c r="BO47" s="28"/>
      <c r="BP47" s="28"/>
      <c r="BQ47" s="28"/>
      <c r="BR47" s="28"/>
      <c r="BS47" s="77"/>
    </row>
    <row r="48" spans="4:71" x14ac:dyDescent="0.2">
      <c r="D48" s="76">
        <v>5</v>
      </c>
      <c r="E48" s="28"/>
      <c r="F48" s="28"/>
      <c r="G48" s="28"/>
      <c r="H48" s="28"/>
      <c r="I48" s="28"/>
      <c r="J48" s="28"/>
      <c r="K48" s="77"/>
      <c r="M48" s="76">
        <v>5</v>
      </c>
      <c r="N48" s="28"/>
      <c r="O48" s="28"/>
      <c r="P48" s="28"/>
      <c r="Q48" s="28"/>
      <c r="R48" s="28"/>
      <c r="S48" s="28"/>
      <c r="T48" s="77"/>
      <c r="V48" s="76">
        <v>5</v>
      </c>
      <c r="W48" s="28"/>
      <c r="X48" s="28"/>
      <c r="Y48" s="28"/>
      <c r="Z48" s="28"/>
      <c r="AA48" s="28"/>
      <c r="AB48" s="28"/>
      <c r="AC48" s="77"/>
      <c r="AE48" s="76">
        <v>5</v>
      </c>
      <c r="AF48" s="28"/>
      <c r="AG48" s="28"/>
      <c r="AH48" s="28"/>
      <c r="AI48" s="28"/>
      <c r="AJ48" s="28"/>
      <c r="AK48" s="28"/>
      <c r="AL48" s="77"/>
      <c r="AO48" s="76">
        <v>5</v>
      </c>
      <c r="AP48" s="28"/>
      <c r="AQ48" s="28"/>
      <c r="AR48" s="28"/>
      <c r="AS48" s="28"/>
      <c r="AT48" s="28"/>
      <c r="AU48" s="28"/>
      <c r="AV48" s="28"/>
      <c r="AW48" s="77"/>
      <c r="AY48" s="76">
        <v>5</v>
      </c>
      <c r="AZ48" s="28"/>
      <c r="BA48" s="28"/>
      <c r="BB48" s="28"/>
      <c r="BC48" s="28"/>
      <c r="BD48" s="28"/>
      <c r="BE48" s="28"/>
      <c r="BF48" s="28"/>
      <c r="BI48" s="76">
        <v>4</v>
      </c>
      <c r="BJ48" s="28"/>
      <c r="BK48" s="28"/>
      <c r="BL48" s="28"/>
      <c r="BM48" s="28"/>
      <c r="BN48" s="28"/>
      <c r="BO48" s="28"/>
      <c r="BP48" s="28"/>
      <c r="BQ48" s="28"/>
      <c r="BR48" s="28"/>
      <c r="BS48" s="77"/>
    </row>
    <row r="49" spans="4:71" x14ac:dyDescent="0.2">
      <c r="D49" s="99" t="s">
        <v>19</v>
      </c>
      <c r="E49" s="101"/>
      <c r="F49" s="101"/>
      <c r="G49" s="101"/>
      <c r="H49" s="101"/>
      <c r="I49" s="101"/>
      <c r="J49" s="101"/>
      <c r="K49" s="101"/>
      <c r="M49" s="99" t="s">
        <v>19</v>
      </c>
      <c r="N49" s="101"/>
      <c r="O49" s="101"/>
      <c r="P49" s="101"/>
      <c r="Q49" s="101"/>
      <c r="R49" s="101"/>
      <c r="S49" s="101"/>
      <c r="T49" s="101"/>
      <c r="V49" s="99" t="s">
        <v>19</v>
      </c>
      <c r="W49" s="101"/>
      <c r="X49" s="101"/>
      <c r="Y49" s="101"/>
      <c r="Z49" s="101"/>
      <c r="AA49" s="101"/>
      <c r="AB49" s="101"/>
      <c r="AC49" s="101"/>
      <c r="AE49" s="99" t="s">
        <v>19</v>
      </c>
      <c r="AF49" s="101"/>
      <c r="AG49" s="101"/>
      <c r="AH49" s="101"/>
      <c r="AI49" s="101"/>
      <c r="AJ49" s="101"/>
      <c r="AK49" s="101"/>
      <c r="AL49" s="101"/>
      <c r="AO49" s="99" t="s">
        <v>18</v>
      </c>
      <c r="AP49" s="101"/>
      <c r="AQ49" s="101"/>
      <c r="AR49" s="101"/>
      <c r="AS49" s="101"/>
      <c r="AT49" s="101"/>
      <c r="AU49" s="101"/>
      <c r="AV49" s="101"/>
      <c r="AW49" s="101"/>
      <c r="AY49" s="99" t="s">
        <v>18</v>
      </c>
      <c r="AZ49" s="101"/>
      <c r="BA49" s="101"/>
      <c r="BB49" s="101"/>
      <c r="BC49" s="101"/>
      <c r="BD49" s="101"/>
      <c r="BE49" s="101"/>
      <c r="BF49" s="101"/>
      <c r="BG49" s="101"/>
      <c r="BI49" s="98" t="s">
        <v>87</v>
      </c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</row>
    <row r="50" spans="4:71" x14ac:dyDescent="0.2">
      <c r="D50" s="100" t="s">
        <v>78</v>
      </c>
      <c r="E50" s="100"/>
      <c r="F50" s="100"/>
      <c r="G50" s="100"/>
      <c r="H50" s="100"/>
      <c r="I50" s="100"/>
      <c r="J50" s="100"/>
      <c r="K50" s="100"/>
      <c r="M50" s="100" t="s">
        <v>78</v>
      </c>
      <c r="N50" s="100"/>
      <c r="O50" s="100"/>
      <c r="P50" s="100"/>
      <c r="Q50" s="100"/>
      <c r="R50" s="100"/>
      <c r="S50" s="100"/>
      <c r="T50" s="100"/>
      <c r="V50" s="98" t="s">
        <v>79</v>
      </c>
      <c r="W50" s="100"/>
      <c r="X50" s="100"/>
      <c r="Y50" s="100"/>
      <c r="Z50" s="100"/>
      <c r="AA50" s="100"/>
      <c r="AB50" s="100"/>
      <c r="AC50" s="100"/>
      <c r="AE50" s="98" t="s">
        <v>79</v>
      </c>
      <c r="AF50" s="100"/>
      <c r="AG50" s="100"/>
      <c r="AH50" s="100"/>
      <c r="AI50" s="100"/>
      <c r="AJ50" s="100"/>
      <c r="AK50" s="100"/>
      <c r="AL50" s="100"/>
      <c r="AO50" s="98" t="s">
        <v>80</v>
      </c>
      <c r="AP50" s="100"/>
      <c r="AQ50" s="100"/>
      <c r="AR50" s="100"/>
      <c r="AS50" s="100"/>
      <c r="AT50" s="100"/>
      <c r="AU50" s="100"/>
      <c r="AV50" s="100"/>
      <c r="AW50" s="100"/>
      <c r="AY50" s="98" t="s">
        <v>89</v>
      </c>
      <c r="AZ50" s="100"/>
      <c r="BA50" s="100"/>
      <c r="BB50" s="100"/>
      <c r="BC50" s="100"/>
      <c r="BD50" s="100"/>
      <c r="BE50" s="100"/>
      <c r="BF50" s="100"/>
      <c r="BG50" s="100"/>
      <c r="BI50" s="76">
        <v>1</v>
      </c>
      <c r="BJ50" s="28"/>
      <c r="BK50" s="28"/>
      <c r="BL50" s="28"/>
      <c r="BM50" s="28"/>
      <c r="BN50" s="28"/>
      <c r="BO50" s="28"/>
      <c r="BP50" s="28"/>
      <c r="BQ50" s="28"/>
      <c r="BR50" s="28"/>
      <c r="BS50" s="77"/>
    </row>
    <row r="51" spans="4:71" x14ac:dyDescent="0.2">
      <c r="D51" s="76">
        <v>1</v>
      </c>
      <c r="E51" s="28"/>
      <c r="F51" s="28"/>
      <c r="G51" s="28"/>
      <c r="H51" s="28"/>
      <c r="I51" s="28"/>
      <c r="J51" s="28"/>
      <c r="K51" s="77"/>
      <c r="M51" s="76">
        <v>1</v>
      </c>
      <c r="N51" s="28"/>
      <c r="O51" s="28"/>
      <c r="P51" s="28"/>
      <c r="Q51" s="28"/>
      <c r="R51" s="28"/>
      <c r="S51" s="28"/>
      <c r="T51" s="77"/>
      <c r="V51" s="76">
        <v>1</v>
      </c>
      <c r="W51" s="28"/>
      <c r="X51" s="28"/>
      <c r="Y51" s="28"/>
      <c r="Z51" s="28"/>
      <c r="AA51" s="28"/>
      <c r="AB51" s="28"/>
      <c r="AC51" s="77"/>
      <c r="AE51" s="76">
        <v>1</v>
      </c>
      <c r="AF51" s="28"/>
      <c r="AG51" s="28"/>
      <c r="AH51" s="28"/>
      <c r="AI51" s="28"/>
      <c r="AJ51" s="28"/>
      <c r="AK51" s="28"/>
      <c r="AL51" s="77"/>
      <c r="AO51" s="76">
        <v>1</v>
      </c>
      <c r="AP51" s="28"/>
      <c r="AQ51" s="28"/>
      <c r="AR51" s="28"/>
      <c r="AS51" s="28"/>
      <c r="AT51" s="28"/>
      <c r="AU51" s="28"/>
      <c r="AV51" s="28"/>
      <c r="AW51" s="77"/>
      <c r="AY51" s="76">
        <v>1</v>
      </c>
      <c r="AZ51" s="28"/>
      <c r="BA51" s="28"/>
      <c r="BB51" s="28"/>
      <c r="BC51" s="28"/>
      <c r="BD51" s="28"/>
      <c r="BE51" s="28"/>
      <c r="BF51" s="28"/>
      <c r="BG51" s="77"/>
      <c r="BI51" s="76">
        <v>2</v>
      </c>
      <c r="BJ51" s="28"/>
      <c r="BK51" s="28"/>
      <c r="BL51" s="28"/>
      <c r="BM51" s="28"/>
      <c r="BN51" s="28"/>
      <c r="BO51" s="28"/>
      <c r="BP51" s="28"/>
      <c r="BQ51" s="28"/>
      <c r="BR51" s="28"/>
      <c r="BS51" s="77"/>
    </row>
    <row r="52" spans="4:71" x14ac:dyDescent="0.2">
      <c r="D52" s="76">
        <v>2</v>
      </c>
      <c r="E52" s="28"/>
      <c r="F52" s="28"/>
      <c r="G52" s="28"/>
      <c r="H52" s="28"/>
      <c r="I52" s="28"/>
      <c r="J52" s="28"/>
      <c r="K52" s="77"/>
      <c r="M52" s="76">
        <v>2</v>
      </c>
      <c r="N52" s="28"/>
      <c r="O52" s="28"/>
      <c r="P52" s="28"/>
      <c r="Q52" s="28"/>
      <c r="R52" s="28"/>
      <c r="S52" s="28"/>
      <c r="T52" s="77"/>
      <c r="V52" s="76">
        <v>2</v>
      </c>
      <c r="W52" s="28"/>
      <c r="X52" s="28"/>
      <c r="Y52" s="28"/>
      <c r="Z52" s="28"/>
      <c r="AA52" s="28"/>
      <c r="AB52" s="28"/>
      <c r="AC52" s="77"/>
      <c r="AE52" s="76">
        <v>2</v>
      </c>
      <c r="AF52" s="28"/>
      <c r="AG52" s="28"/>
      <c r="AH52" s="28"/>
      <c r="AI52" s="28"/>
      <c r="AJ52" s="28"/>
      <c r="AK52" s="28"/>
      <c r="AL52" s="77"/>
      <c r="AO52" s="76">
        <v>2</v>
      </c>
      <c r="AP52" s="28"/>
      <c r="AQ52" s="28"/>
      <c r="AR52" s="28"/>
      <c r="AS52" s="28"/>
      <c r="AT52" s="28"/>
      <c r="AU52" s="28"/>
      <c r="AV52" s="28"/>
      <c r="AW52" s="77"/>
      <c r="AY52" s="76">
        <v>2</v>
      </c>
      <c r="AZ52" s="28"/>
      <c r="BA52" s="28"/>
      <c r="BB52" s="28"/>
      <c r="BC52" s="28"/>
      <c r="BD52" s="28"/>
      <c r="BE52" s="28"/>
      <c r="BF52" s="28"/>
      <c r="BG52" s="77"/>
      <c r="BI52" s="76">
        <v>3</v>
      </c>
      <c r="BJ52" s="28"/>
      <c r="BK52" s="28"/>
      <c r="BL52" s="28"/>
      <c r="BM52" s="28"/>
      <c r="BN52" s="28"/>
      <c r="BO52" s="28"/>
      <c r="BP52" s="28"/>
      <c r="BQ52" s="28"/>
      <c r="BR52" s="28"/>
      <c r="BS52" s="77"/>
    </row>
    <row r="53" spans="4:71" x14ac:dyDescent="0.2">
      <c r="D53" s="76">
        <v>3</v>
      </c>
      <c r="E53" s="28"/>
      <c r="F53" s="28"/>
      <c r="G53" s="28"/>
      <c r="H53" s="28"/>
      <c r="I53" s="28"/>
      <c r="J53" s="28"/>
      <c r="K53" s="77"/>
      <c r="M53" s="76">
        <v>3</v>
      </c>
      <c r="N53" s="28"/>
      <c r="O53" s="28"/>
      <c r="P53" s="28"/>
      <c r="Q53" s="28"/>
      <c r="R53" s="28"/>
      <c r="S53" s="28"/>
      <c r="T53" s="77"/>
      <c r="V53" s="76">
        <v>3</v>
      </c>
      <c r="W53" s="28"/>
      <c r="X53" s="28"/>
      <c r="Y53" s="28"/>
      <c r="Z53" s="28"/>
      <c r="AA53" s="28"/>
      <c r="AB53" s="28"/>
      <c r="AC53" s="77"/>
      <c r="AE53" s="76">
        <v>3</v>
      </c>
      <c r="AF53" s="28"/>
      <c r="AG53" s="28"/>
      <c r="AH53" s="28"/>
      <c r="AI53" s="28"/>
      <c r="AJ53" s="28"/>
      <c r="AK53" s="28"/>
      <c r="AL53" s="77"/>
      <c r="AO53" s="76">
        <v>3</v>
      </c>
      <c r="AP53" s="28"/>
      <c r="AQ53" s="28"/>
      <c r="AR53" s="28"/>
      <c r="AS53" s="28"/>
      <c r="AT53" s="28"/>
      <c r="AU53" s="28"/>
      <c r="AV53" s="28"/>
      <c r="AW53" s="77"/>
      <c r="AY53" s="76">
        <v>3</v>
      </c>
      <c r="AZ53" s="28"/>
      <c r="BA53" s="28"/>
      <c r="BB53" s="28"/>
      <c r="BC53" s="28"/>
      <c r="BD53" s="28"/>
      <c r="BE53" s="28"/>
      <c r="BF53" s="28"/>
      <c r="BG53" s="77"/>
      <c r="BI53" s="76">
        <v>4</v>
      </c>
      <c r="BJ53" s="28"/>
      <c r="BK53" s="28"/>
      <c r="BL53" s="28"/>
      <c r="BM53" s="28"/>
      <c r="BN53" s="28"/>
      <c r="BO53" s="28"/>
      <c r="BP53" s="28"/>
      <c r="BQ53" s="28"/>
      <c r="BR53" s="28"/>
      <c r="BS53" s="77"/>
    </row>
    <row r="54" spans="4:71" x14ac:dyDescent="0.2">
      <c r="D54" s="76">
        <v>4</v>
      </c>
      <c r="E54" s="28"/>
      <c r="F54" s="28"/>
      <c r="G54" s="28"/>
      <c r="H54" s="28"/>
      <c r="I54" s="28"/>
      <c r="J54" s="28"/>
      <c r="K54" s="77"/>
      <c r="M54" s="76">
        <v>4</v>
      </c>
      <c r="N54" s="28"/>
      <c r="O54" s="28"/>
      <c r="P54" s="28"/>
      <c r="Q54" s="28"/>
      <c r="R54" s="28"/>
      <c r="S54" s="28"/>
      <c r="T54" s="77"/>
      <c r="V54" s="76">
        <v>4</v>
      </c>
      <c r="W54" s="28"/>
      <c r="X54" s="28"/>
      <c r="Y54" s="28"/>
      <c r="Z54" s="28"/>
      <c r="AA54" s="28"/>
      <c r="AB54" s="28"/>
      <c r="AC54" s="77"/>
      <c r="AE54" s="76">
        <v>4</v>
      </c>
      <c r="AF54" s="28"/>
      <c r="AG54" s="28"/>
      <c r="AH54" s="28"/>
      <c r="AI54" s="28"/>
      <c r="AJ54" s="28"/>
      <c r="AK54" s="28"/>
      <c r="AL54" s="77"/>
      <c r="AO54" s="76">
        <v>4</v>
      </c>
      <c r="AP54" s="28"/>
      <c r="AQ54" s="28"/>
      <c r="AR54" s="28"/>
      <c r="AS54" s="28"/>
      <c r="AT54" s="28"/>
      <c r="AU54" s="28"/>
      <c r="AV54" s="28"/>
      <c r="AW54" s="77"/>
      <c r="AY54" s="76">
        <v>4</v>
      </c>
      <c r="AZ54" s="28"/>
      <c r="BA54" s="28"/>
      <c r="BB54" s="28"/>
      <c r="BC54" s="28"/>
      <c r="BD54" s="28"/>
      <c r="BE54" s="28"/>
      <c r="BF54" s="28"/>
      <c r="BG54" s="77"/>
      <c r="BI54" s="98" t="s">
        <v>88</v>
      </c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</row>
    <row r="55" spans="4:71" x14ac:dyDescent="0.2">
      <c r="D55" s="98" t="s">
        <v>83</v>
      </c>
      <c r="E55" s="100"/>
      <c r="F55" s="100"/>
      <c r="G55" s="100"/>
      <c r="H55" s="100"/>
      <c r="I55" s="100"/>
      <c r="J55" s="100"/>
      <c r="K55" s="100"/>
      <c r="M55" s="98" t="s">
        <v>83</v>
      </c>
      <c r="N55" s="100"/>
      <c r="O55" s="100"/>
      <c r="P55" s="100"/>
      <c r="Q55" s="100"/>
      <c r="R55" s="100"/>
      <c r="S55" s="100"/>
      <c r="T55" s="100"/>
      <c r="V55" s="98" t="s">
        <v>84</v>
      </c>
      <c r="W55" s="100"/>
      <c r="X55" s="100"/>
      <c r="Y55" s="100"/>
      <c r="Z55" s="100"/>
      <c r="AA55" s="100"/>
      <c r="AB55" s="100"/>
      <c r="AC55" s="100"/>
      <c r="AE55" s="98" t="s">
        <v>84</v>
      </c>
      <c r="AF55" s="100"/>
      <c r="AG55" s="100"/>
      <c r="AH55" s="100"/>
      <c r="AI55" s="100"/>
      <c r="AJ55" s="100"/>
      <c r="AK55" s="100"/>
      <c r="AL55" s="100"/>
      <c r="AO55" s="98" t="s">
        <v>85</v>
      </c>
      <c r="AP55" s="100"/>
      <c r="AQ55" s="100"/>
      <c r="AR55" s="100"/>
      <c r="AS55" s="100"/>
      <c r="AT55" s="100"/>
      <c r="AU55" s="100"/>
      <c r="AV55" s="100"/>
      <c r="AW55" s="100"/>
      <c r="AY55" s="98" t="s">
        <v>90</v>
      </c>
      <c r="AZ55" s="100"/>
      <c r="BA55" s="100"/>
      <c r="BB55" s="100"/>
      <c r="BC55" s="100"/>
      <c r="BD55" s="100"/>
      <c r="BE55" s="100"/>
      <c r="BF55" s="100"/>
      <c r="BG55" s="100"/>
      <c r="BI55" s="76">
        <v>1</v>
      </c>
      <c r="BJ55" s="28"/>
      <c r="BK55" s="28"/>
      <c r="BL55" s="28"/>
      <c r="BM55" s="28"/>
      <c r="BN55" s="28"/>
      <c r="BO55" s="28"/>
      <c r="BP55" s="28"/>
      <c r="BQ55" s="28"/>
      <c r="BR55" s="28"/>
      <c r="BS55" s="77"/>
    </row>
    <row r="56" spans="4:71" x14ac:dyDescent="0.2">
      <c r="D56" s="76">
        <v>1</v>
      </c>
      <c r="E56" s="28"/>
      <c r="F56" s="28"/>
      <c r="G56" s="28"/>
      <c r="H56" s="28"/>
      <c r="I56" s="28"/>
      <c r="J56" s="28"/>
      <c r="K56" s="77"/>
      <c r="M56" s="76">
        <v>1</v>
      </c>
      <c r="N56" s="28"/>
      <c r="O56" s="28"/>
      <c r="P56" s="28"/>
      <c r="Q56" s="28"/>
      <c r="R56" s="28"/>
      <c r="S56" s="28"/>
      <c r="T56" s="77"/>
      <c r="V56" s="76">
        <v>1</v>
      </c>
      <c r="W56" s="28"/>
      <c r="X56" s="28"/>
      <c r="Y56" s="28"/>
      <c r="Z56" s="28"/>
      <c r="AA56" s="28"/>
      <c r="AB56" s="28"/>
      <c r="AC56" s="77"/>
      <c r="AE56" s="76">
        <v>1</v>
      </c>
      <c r="AF56" s="28"/>
      <c r="AG56" s="28"/>
      <c r="AH56" s="28"/>
      <c r="AI56" s="28"/>
      <c r="AJ56" s="28"/>
      <c r="AK56" s="28"/>
      <c r="AL56" s="77"/>
      <c r="AO56" s="76">
        <v>1</v>
      </c>
      <c r="AP56" s="28"/>
      <c r="AQ56" s="28"/>
      <c r="AR56" s="28"/>
      <c r="AS56" s="28"/>
      <c r="AT56" s="28"/>
      <c r="AU56" s="28"/>
      <c r="AV56" s="28"/>
      <c r="AW56" s="77"/>
      <c r="AY56" s="76">
        <v>1</v>
      </c>
      <c r="AZ56" s="28"/>
      <c r="BA56" s="28"/>
      <c r="BB56" s="28"/>
      <c r="BC56" s="28"/>
      <c r="BD56" s="28"/>
      <c r="BE56" s="28"/>
      <c r="BF56" s="28"/>
      <c r="BG56" s="77"/>
      <c r="BI56" s="76">
        <v>2</v>
      </c>
      <c r="BJ56" s="28"/>
      <c r="BK56" s="28"/>
      <c r="BL56" s="28"/>
      <c r="BM56" s="28"/>
      <c r="BN56" s="28"/>
      <c r="BO56" s="28"/>
      <c r="BP56" s="28"/>
      <c r="BQ56" s="28"/>
      <c r="BR56" s="28"/>
      <c r="BS56" s="77"/>
    </row>
    <row r="57" spans="4:71" x14ac:dyDescent="0.2">
      <c r="D57" s="76">
        <v>2</v>
      </c>
      <c r="E57" s="28"/>
      <c r="F57" s="28"/>
      <c r="G57" s="28"/>
      <c r="H57" s="28"/>
      <c r="I57" s="28"/>
      <c r="J57" s="28"/>
      <c r="K57" s="77"/>
      <c r="M57" s="76">
        <v>2</v>
      </c>
      <c r="N57" s="28"/>
      <c r="O57" s="28"/>
      <c r="P57" s="28"/>
      <c r="Q57" s="28"/>
      <c r="R57" s="28"/>
      <c r="S57" s="28"/>
      <c r="T57" s="77"/>
      <c r="V57" s="76">
        <v>2</v>
      </c>
      <c r="W57" s="28"/>
      <c r="X57" s="28"/>
      <c r="Y57" s="28"/>
      <c r="Z57" s="28"/>
      <c r="AA57" s="28"/>
      <c r="AB57" s="28"/>
      <c r="AC57" s="77"/>
      <c r="AE57" s="76">
        <v>2</v>
      </c>
      <c r="AF57" s="28"/>
      <c r="AG57" s="28"/>
      <c r="AH57" s="28"/>
      <c r="AI57" s="28"/>
      <c r="AJ57" s="28"/>
      <c r="AK57" s="28"/>
      <c r="AL57" s="77"/>
      <c r="AO57" s="76">
        <v>2</v>
      </c>
      <c r="AP57" s="28"/>
      <c r="AQ57" s="28"/>
      <c r="AR57" s="28"/>
      <c r="AS57" s="28"/>
      <c r="AT57" s="28"/>
      <c r="AU57" s="28"/>
      <c r="AV57" s="28"/>
      <c r="AW57" s="77"/>
      <c r="AY57" s="76">
        <v>2</v>
      </c>
      <c r="AZ57" s="28"/>
      <c r="BA57" s="28"/>
      <c r="BB57" s="28"/>
      <c r="BC57" s="28"/>
      <c r="BD57" s="28"/>
      <c r="BE57" s="28"/>
      <c r="BF57" s="28"/>
      <c r="BG57" s="77"/>
      <c r="BI57" s="76">
        <v>3</v>
      </c>
      <c r="BJ57" s="28"/>
      <c r="BK57" s="28"/>
      <c r="BL57" s="28"/>
      <c r="BM57" s="28"/>
      <c r="BN57" s="28"/>
      <c r="BO57" s="28"/>
      <c r="BP57" s="28"/>
      <c r="BQ57" s="28"/>
      <c r="BR57" s="28"/>
      <c r="BS57" s="77"/>
    </row>
    <row r="58" spans="4:71" x14ac:dyDescent="0.2">
      <c r="D58" s="76">
        <v>3</v>
      </c>
      <c r="E58" s="28"/>
      <c r="F58" s="28"/>
      <c r="G58" s="28"/>
      <c r="H58" s="28"/>
      <c r="I58" s="28"/>
      <c r="J58" s="28"/>
      <c r="K58" s="77"/>
      <c r="M58" s="76">
        <v>3</v>
      </c>
      <c r="N58" s="28"/>
      <c r="O58" s="28"/>
      <c r="P58" s="28"/>
      <c r="Q58" s="28"/>
      <c r="R58" s="28"/>
      <c r="S58" s="28"/>
      <c r="T58" s="77"/>
      <c r="V58" s="76">
        <v>3</v>
      </c>
      <c r="W58" s="28"/>
      <c r="X58" s="28"/>
      <c r="Y58" s="28"/>
      <c r="Z58" s="28"/>
      <c r="AA58" s="28"/>
      <c r="AB58" s="28"/>
      <c r="AC58" s="77"/>
      <c r="AE58" s="76">
        <v>3</v>
      </c>
      <c r="AF58" s="28"/>
      <c r="AG58" s="28"/>
      <c r="AH58" s="28"/>
      <c r="AI58" s="28"/>
      <c r="AJ58" s="28"/>
      <c r="AK58" s="28"/>
      <c r="AL58" s="77"/>
      <c r="AO58" s="76">
        <v>3</v>
      </c>
      <c r="AP58" s="28"/>
      <c r="AQ58" s="28"/>
      <c r="AR58" s="28"/>
      <c r="AS58" s="28"/>
      <c r="AT58" s="28"/>
      <c r="AU58" s="28"/>
      <c r="AV58" s="28"/>
      <c r="AW58" s="77"/>
      <c r="AY58" s="76">
        <v>3</v>
      </c>
      <c r="AZ58" s="28"/>
      <c r="BA58" s="28"/>
      <c r="BB58" s="28"/>
      <c r="BC58" s="28"/>
      <c r="BD58" s="28"/>
      <c r="BE58" s="28"/>
      <c r="BF58" s="28"/>
      <c r="BG58" s="77"/>
      <c r="BI58" s="76">
        <v>4</v>
      </c>
      <c r="BJ58" s="28"/>
      <c r="BK58" s="28"/>
      <c r="BL58" s="28"/>
      <c r="BM58" s="28"/>
      <c r="BN58" s="28"/>
      <c r="BO58" s="28"/>
      <c r="BP58" s="28"/>
      <c r="BQ58" s="28"/>
      <c r="BR58" s="28"/>
      <c r="BS58" s="77"/>
    </row>
    <row r="59" spans="4:71" x14ac:dyDescent="0.2">
      <c r="D59" s="76">
        <v>4</v>
      </c>
      <c r="E59" s="28"/>
      <c r="F59" s="28"/>
      <c r="G59" s="28"/>
      <c r="H59" s="28"/>
      <c r="I59" s="28"/>
      <c r="J59" s="28"/>
      <c r="K59" s="77"/>
      <c r="M59" s="76">
        <v>4</v>
      </c>
      <c r="N59" s="28"/>
      <c r="O59" s="28"/>
      <c r="P59" s="28"/>
      <c r="Q59" s="28"/>
      <c r="R59" s="28"/>
      <c r="S59" s="28"/>
      <c r="T59" s="77"/>
      <c r="V59" s="76">
        <v>4</v>
      </c>
      <c r="W59" s="28"/>
      <c r="X59" s="28"/>
      <c r="Y59" s="28"/>
      <c r="Z59" s="28"/>
      <c r="AA59" s="28"/>
      <c r="AB59" s="28"/>
      <c r="AC59" s="77"/>
      <c r="AE59" s="76">
        <v>4</v>
      </c>
      <c r="AF59" s="28"/>
      <c r="AG59" s="28"/>
      <c r="AH59" s="28"/>
      <c r="AI59" s="28"/>
      <c r="AJ59" s="28"/>
      <c r="AK59" s="28"/>
      <c r="AL59" s="77"/>
      <c r="AO59" s="76">
        <v>4</v>
      </c>
      <c r="AP59" s="28"/>
      <c r="AQ59" s="28"/>
      <c r="AR59" s="28"/>
      <c r="AS59" s="28"/>
      <c r="AT59" s="28"/>
      <c r="AU59" s="28"/>
      <c r="AV59" s="28"/>
      <c r="AW59" s="77"/>
      <c r="AY59" s="76">
        <v>4</v>
      </c>
      <c r="AZ59" s="28"/>
      <c r="BA59" s="28"/>
      <c r="BB59" s="28"/>
      <c r="BC59" s="28"/>
      <c r="BD59" s="28"/>
      <c r="BE59" s="28"/>
      <c r="BF59" s="28"/>
      <c r="BG59" s="77"/>
    </row>
    <row r="60" spans="4:71" x14ac:dyDescent="0.2">
      <c r="D60" s="98" t="s">
        <v>87</v>
      </c>
      <c r="E60" s="100"/>
      <c r="F60" s="100"/>
      <c r="G60" s="100"/>
      <c r="H60" s="100"/>
      <c r="I60" s="100"/>
      <c r="J60" s="100"/>
      <c r="K60" s="100"/>
      <c r="M60" s="98" t="s">
        <v>87</v>
      </c>
      <c r="N60" s="100"/>
      <c r="O60" s="100"/>
      <c r="P60" s="100"/>
      <c r="Q60" s="100"/>
      <c r="R60" s="100"/>
      <c r="S60" s="100"/>
      <c r="T60" s="100"/>
      <c r="V60" s="98" t="s">
        <v>87</v>
      </c>
      <c r="W60" s="100"/>
      <c r="X60" s="100"/>
      <c r="Y60" s="100"/>
      <c r="Z60" s="100"/>
      <c r="AA60" s="100"/>
      <c r="AB60" s="100"/>
      <c r="AC60" s="100"/>
      <c r="AE60" s="98" t="s">
        <v>87</v>
      </c>
      <c r="AF60" s="100"/>
      <c r="AG60" s="100"/>
      <c r="AH60" s="100"/>
      <c r="AI60" s="100"/>
      <c r="AJ60" s="100"/>
      <c r="AK60" s="100"/>
      <c r="AL60" s="100"/>
      <c r="AO60" s="98" t="s">
        <v>87</v>
      </c>
      <c r="AP60" s="100"/>
      <c r="AQ60" s="100"/>
      <c r="AR60" s="100"/>
      <c r="AS60" s="100"/>
      <c r="AT60" s="100"/>
      <c r="AU60" s="100"/>
      <c r="AV60" s="100"/>
      <c r="AW60" s="100"/>
      <c r="AY60" s="98" t="s">
        <v>87</v>
      </c>
      <c r="AZ60" s="100"/>
      <c r="BA60" s="100"/>
      <c r="BB60" s="100"/>
      <c r="BC60" s="100"/>
      <c r="BD60" s="100"/>
      <c r="BE60" s="100"/>
      <c r="BF60" s="100"/>
      <c r="BG60" s="100"/>
    </row>
    <row r="61" spans="4:71" x14ac:dyDescent="0.2">
      <c r="D61" s="76">
        <v>1</v>
      </c>
      <c r="E61" s="28"/>
      <c r="F61" s="28"/>
      <c r="G61" s="28"/>
      <c r="H61" s="28"/>
      <c r="I61" s="28"/>
      <c r="J61" s="28"/>
      <c r="K61" s="77"/>
      <c r="M61" s="76">
        <v>1</v>
      </c>
      <c r="N61" s="28"/>
      <c r="O61" s="28"/>
      <c r="P61" s="28"/>
      <c r="Q61" s="28"/>
      <c r="R61" s="28"/>
      <c r="S61" s="28"/>
      <c r="T61" s="77"/>
      <c r="V61" s="76">
        <v>1</v>
      </c>
      <c r="W61" s="28"/>
      <c r="X61" s="28"/>
      <c r="Y61" s="28"/>
      <c r="Z61" s="28"/>
      <c r="AA61" s="28"/>
      <c r="AB61" s="28"/>
      <c r="AC61" s="77"/>
      <c r="AE61" s="76">
        <v>1</v>
      </c>
      <c r="AF61" s="28"/>
      <c r="AG61" s="28"/>
      <c r="AH61" s="28"/>
      <c r="AI61" s="28"/>
      <c r="AJ61" s="28"/>
      <c r="AK61" s="28"/>
      <c r="AL61" s="77"/>
      <c r="AO61" s="76">
        <v>1</v>
      </c>
      <c r="AP61" s="28"/>
      <c r="AQ61" s="28"/>
      <c r="AR61" s="28"/>
      <c r="AS61" s="28"/>
      <c r="AT61" s="28"/>
      <c r="AU61" s="28"/>
      <c r="AV61" s="28"/>
      <c r="AW61" s="77"/>
      <c r="AY61" s="76">
        <v>1</v>
      </c>
      <c r="AZ61" s="28"/>
      <c r="BA61" s="28"/>
      <c r="BB61" s="28"/>
      <c r="BC61" s="28"/>
      <c r="BD61" s="28"/>
      <c r="BE61" s="28"/>
      <c r="BF61" s="28"/>
      <c r="BG61" s="77"/>
    </row>
    <row r="62" spans="4:71" x14ac:dyDescent="0.2">
      <c r="D62" s="76">
        <v>2</v>
      </c>
      <c r="E62" s="28"/>
      <c r="F62" s="28"/>
      <c r="G62" s="28"/>
      <c r="H62" s="28"/>
      <c r="I62" s="28"/>
      <c r="J62" s="28"/>
      <c r="K62" s="77"/>
      <c r="M62" s="76">
        <v>2</v>
      </c>
      <c r="N62" s="28"/>
      <c r="O62" s="28"/>
      <c r="P62" s="28"/>
      <c r="Q62" s="28"/>
      <c r="R62" s="28"/>
      <c r="S62" s="28"/>
      <c r="T62" s="77"/>
      <c r="V62" s="76">
        <v>2</v>
      </c>
      <c r="W62" s="28"/>
      <c r="X62" s="28"/>
      <c r="Y62" s="28"/>
      <c r="Z62" s="28"/>
      <c r="AA62" s="28"/>
      <c r="AB62" s="28"/>
      <c r="AC62" s="77"/>
      <c r="AE62" s="76">
        <v>2</v>
      </c>
      <c r="AF62" s="28"/>
      <c r="AG62" s="28"/>
      <c r="AH62" s="28"/>
      <c r="AI62" s="28"/>
      <c r="AJ62" s="28"/>
      <c r="AK62" s="28"/>
      <c r="AL62" s="77"/>
      <c r="AO62" s="76">
        <v>2</v>
      </c>
      <c r="AP62" s="28"/>
      <c r="AQ62" s="28"/>
      <c r="AR62" s="28"/>
      <c r="AS62" s="28"/>
      <c r="AT62" s="28"/>
      <c r="AU62" s="28"/>
      <c r="AV62" s="28"/>
      <c r="AW62" s="77"/>
      <c r="AY62" s="76">
        <v>2</v>
      </c>
      <c r="AZ62" s="28"/>
      <c r="BA62" s="28"/>
      <c r="BB62" s="28"/>
      <c r="BC62" s="28"/>
      <c r="BD62" s="28"/>
      <c r="BE62" s="28"/>
      <c r="BF62" s="28"/>
      <c r="BG62" s="77"/>
    </row>
    <row r="63" spans="4:71" x14ac:dyDescent="0.2">
      <c r="D63" s="76">
        <v>3</v>
      </c>
      <c r="E63" s="28"/>
      <c r="F63" s="28"/>
      <c r="G63" s="28"/>
      <c r="H63" s="28"/>
      <c r="I63" s="28"/>
      <c r="J63" s="28"/>
      <c r="K63" s="77"/>
      <c r="M63" s="76">
        <v>3</v>
      </c>
      <c r="N63" s="28"/>
      <c r="O63" s="28"/>
      <c r="P63" s="28"/>
      <c r="Q63" s="28"/>
      <c r="R63" s="28"/>
      <c r="S63" s="28"/>
      <c r="T63" s="77"/>
      <c r="V63" s="76">
        <v>3</v>
      </c>
      <c r="W63" s="28"/>
      <c r="X63" s="28"/>
      <c r="Y63" s="28"/>
      <c r="Z63" s="28"/>
      <c r="AA63" s="28"/>
      <c r="AB63" s="28"/>
      <c r="AC63" s="77"/>
      <c r="AE63" s="76">
        <v>3</v>
      </c>
      <c r="AF63" s="28"/>
      <c r="AG63" s="28"/>
      <c r="AH63" s="28"/>
      <c r="AI63" s="28"/>
      <c r="AJ63" s="28"/>
      <c r="AK63" s="28"/>
      <c r="AL63" s="77"/>
      <c r="AO63" s="76">
        <v>3</v>
      </c>
      <c r="AP63" s="28"/>
      <c r="AQ63" s="28"/>
      <c r="AR63" s="28"/>
      <c r="AS63" s="28"/>
      <c r="AT63" s="28"/>
      <c r="AU63" s="28"/>
      <c r="AV63" s="28"/>
      <c r="AW63" s="77"/>
      <c r="AY63" s="76">
        <v>3</v>
      </c>
      <c r="AZ63" s="28"/>
      <c r="BA63" s="28"/>
      <c r="BB63" s="28"/>
      <c r="BC63" s="28"/>
      <c r="BD63" s="28"/>
      <c r="BE63" s="28"/>
      <c r="BF63" s="28"/>
      <c r="BG63" s="77"/>
    </row>
    <row r="64" spans="4:71" x14ac:dyDescent="0.2">
      <c r="D64" s="76">
        <v>4</v>
      </c>
      <c r="E64" s="28"/>
      <c r="F64" s="28"/>
      <c r="G64" s="28"/>
      <c r="H64" s="28"/>
      <c r="I64" s="28"/>
      <c r="J64" s="28"/>
      <c r="K64" s="77"/>
      <c r="M64" s="76">
        <v>4</v>
      </c>
      <c r="N64" s="28"/>
      <c r="O64" s="28"/>
      <c r="P64" s="28"/>
      <c r="Q64" s="28"/>
      <c r="R64" s="28"/>
      <c r="S64" s="28"/>
      <c r="T64" s="77"/>
      <c r="V64" s="76">
        <v>4</v>
      </c>
      <c r="W64" s="28"/>
      <c r="X64" s="28"/>
      <c r="Y64" s="28"/>
      <c r="Z64" s="28"/>
      <c r="AA64" s="28"/>
      <c r="AB64" s="28"/>
      <c r="AC64" s="77"/>
      <c r="AE64" s="76">
        <v>4</v>
      </c>
      <c r="AF64" s="28"/>
      <c r="AG64" s="28"/>
      <c r="AH64" s="28"/>
      <c r="AI64" s="28"/>
      <c r="AJ64" s="28"/>
      <c r="AK64" s="28"/>
      <c r="AL64" s="77"/>
      <c r="AO64" s="76">
        <v>4</v>
      </c>
      <c r="AP64" s="28"/>
      <c r="AQ64" s="28"/>
      <c r="AR64" s="28"/>
      <c r="AS64" s="28"/>
      <c r="AT64" s="28"/>
      <c r="AU64" s="28"/>
      <c r="AV64" s="28"/>
      <c r="AW64" s="77"/>
      <c r="AY64" s="76">
        <v>4</v>
      </c>
      <c r="AZ64" s="28"/>
      <c r="BA64" s="28"/>
      <c r="BB64" s="28"/>
      <c r="BC64" s="28"/>
      <c r="BD64" s="28"/>
      <c r="BE64" s="28"/>
      <c r="BF64" s="28"/>
      <c r="BG64" s="77"/>
    </row>
    <row r="65" spans="4:59" x14ac:dyDescent="0.2">
      <c r="D65" s="98" t="s">
        <v>88</v>
      </c>
      <c r="E65" s="100"/>
      <c r="F65" s="100"/>
      <c r="G65" s="100"/>
      <c r="H65" s="100"/>
      <c r="I65" s="100"/>
      <c r="J65" s="100"/>
      <c r="K65" s="100"/>
      <c r="M65" s="98" t="s">
        <v>88</v>
      </c>
      <c r="N65" s="100"/>
      <c r="O65" s="100"/>
      <c r="P65" s="100"/>
      <c r="Q65" s="100"/>
      <c r="R65" s="100"/>
      <c r="S65" s="100"/>
      <c r="T65" s="100"/>
      <c r="V65" s="98" t="s">
        <v>88</v>
      </c>
      <c r="W65" s="100"/>
      <c r="X65" s="100"/>
      <c r="Y65" s="100"/>
      <c r="Z65" s="100"/>
      <c r="AA65" s="100"/>
      <c r="AB65" s="100"/>
      <c r="AC65" s="100"/>
      <c r="AE65" s="98" t="s">
        <v>88</v>
      </c>
      <c r="AF65" s="100"/>
      <c r="AG65" s="100"/>
      <c r="AH65" s="100"/>
      <c r="AI65" s="100"/>
      <c r="AJ65" s="100"/>
      <c r="AK65" s="100"/>
      <c r="AL65" s="100"/>
      <c r="AO65" s="98" t="s">
        <v>88</v>
      </c>
      <c r="AP65" s="100"/>
      <c r="AQ65" s="100"/>
      <c r="AR65" s="100"/>
      <c r="AS65" s="100"/>
      <c r="AT65" s="100"/>
      <c r="AU65" s="100"/>
      <c r="AV65" s="100"/>
      <c r="AW65" s="100"/>
      <c r="AY65" s="98" t="s">
        <v>88</v>
      </c>
      <c r="AZ65" s="100"/>
      <c r="BA65" s="100"/>
      <c r="BB65" s="100"/>
      <c r="BC65" s="100"/>
      <c r="BD65" s="100"/>
      <c r="BE65" s="100"/>
      <c r="BF65" s="100"/>
      <c r="BG65" s="100"/>
    </row>
    <row r="66" spans="4:59" x14ac:dyDescent="0.2">
      <c r="D66" s="76">
        <v>1</v>
      </c>
      <c r="E66" s="28"/>
      <c r="F66" s="28"/>
      <c r="G66" s="28"/>
      <c r="H66" s="28"/>
      <c r="I66" s="28"/>
      <c r="J66" s="28"/>
      <c r="K66" s="77"/>
      <c r="M66" s="76">
        <v>1</v>
      </c>
      <c r="N66" s="28"/>
      <c r="O66" s="28"/>
      <c r="P66" s="28"/>
      <c r="Q66" s="28"/>
      <c r="R66" s="28"/>
      <c r="S66" s="28"/>
      <c r="T66" s="77"/>
      <c r="V66" s="76">
        <v>1</v>
      </c>
      <c r="W66" s="28"/>
      <c r="X66" s="28"/>
      <c r="Y66" s="28"/>
      <c r="Z66" s="28"/>
      <c r="AA66" s="28"/>
      <c r="AB66" s="28"/>
      <c r="AC66" s="77"/>
      <c r="AE66" s="76">
        <v>1</v>
      </c>
      <c r="AF66" s="28"/>
      <c r="AG66" s="28"/>
      <c r="AH66" s="28"/>
      <c r="AI66" s="28"/>
      <c r="AJ66" s="28"/>
      <c r="AK66" s="28"/>
      <c r="AL66" s="77"/>
      <c r="AO66" s="76">
        <v>1</v>
      </c>
      <c r="AP66" s="28"/>
      <c r="AQ66" s="28"/>
      <c r="AR66" s="28"/>
      <c r="AS66" s="28"/>
      <c r="AT66" s="28"/>
      <c r="AU66" s="28"/>
      <c r="AV66" s="28"/>
      <c r="AW66" s="77"/>
      <c r="AY66" s="76">
        <v>1</v>
      </c>
      <c r="AZ66" s="28"/>
      <c r="BA66" s="28"/>
      <c r="BB66" s="28"/>
      <c r="BC66" s="28"/>
      <c r="BD66" s="28"/>
      <c r="BE66" s="28"/>
      <c r="BF66" s="28"/>
      <c r="BG66" s="77"/>
    </row>
    <row r="67" spans="4:59" x14ac:dyDescent="0.2">
      <c r="D67" s="76">
        <v>2</v>
      </c>
      <c r="E67" s="28"/>
      <c r="F67" s="28"/>
      <c r="G67" s="28"/>
      <c r="H67" s="28"/>
      <c r="I67" s="28"/>
      <c r="J67" s="28"/>
      <c r="K67" s="77"/>
      <c r="M67" s="76">
        <v>2</v>
      </c>
      <c r="N67" s="28"/>
      <c r="O67" s="28"/>
      <c r="P67" s="28"/>
      <c r="Q67" s="28"/>
      <c r="R67" s="28"/>
      <c r="S67" s="28"/>
      <c r="T67" s="77"/>
      <c r="V67" s="76">
        <v>2</v>
      </c>
      <c r="W67" s="28"/>
      <c r="X67" s="28"/>
      <c r="Y67" s="28"/>
      <c r="Z67" s="28"/>
      <c r="AA67" s="28"/>
      <c r="AB67" s="28"/>
      <c r="AC67" s="77"/>
      <c r="AE67" s="76">
        <v>2</v>
      </c>
      <c r="AF67" s="28"/>
      <c r="AG67" s="28"/>
      <c r="AH67" s="28"/>
      <c r="AI67" s="28"/>
      <c r="AJ67" s="28"/>
      <c r="AK67" s="28"/>
      <c r="AL67" s="77"/>
      <c r="AO67" s="76">
        <v>2</v>
      </c>
      <c r="AP67" s="28"/>
      <c r="AQ67" s="28"/>
      <c r="AR67" s="28"/>
      <c r="AS67" s="28"/>
      <c r="AT67" s="28"/>
      <c r="AU67" s="28"/>
      <c r="AV67" s="28"/>
      <c r="AW67" s="77"/>
      <c r="AY67" s="76">
        <v>2</v>
      </c>
      <c r="AZ67" s="28"/>
      <c r="BA67" s="28"/>
      <c r="BB67" s="28"/>
      <c r="BC67" s="28"/>
      <c r="BD67" s="28"/>
      <c r="BE67" s="28"/>
      <c r="BF67" s="28"/>
      <c r="BG67" s="77"/>
    </row>
    <row r="68" spans="4:59" x14ac:dyDescent="0.2">
      <c r="D68" s="76">
        <v>3</v>
      </c>
      <c r="E68" s="28"/>
      <c r="F68" s="28"/>
      <c r="G68" s="28"/>
      <c r="H68" s="28"/>
      <c r="I68" s="28"/>
      <c r="J68" s="28"/>
      <c r="K68" s="77"/>
      <c r="M68" s="76">
        <v>3</v>
      </c>
      <c r="N68" s="28"/>
      <c r="O68" s="28"/>
      <c r="P68" s="28"/>
      <c r="Q68" s="28"/>
      <c r="R68" s="28"/>
      <c r="S68" s="28"/>
      <c r="T68" s="77"/>
      <c r="V68" s="76">
        <v>3</v>
      </c>
      <c r="W68" s="28"/>
      <c r="X68" s="28"/>
      <c r="Y68" s="28"/>
      <c r="Z68" s="28"/>
      <c r="AA68" s="28"/>
      <c r="AB68" s="28"/>
      <c r="AC68" s="77"/>
      <c r="AE68" s="76">
        <v>3</v>
      </c>
      <c r="AF68" s="28"/>
      <c r="AG68" s="28"/>
      <c r="AH68" s="28"/>
      <c r="AI68" s="28"/>
      <c r="AJ68" s="28"/>
      <c r="AK68" s="28"/>
      <c r="AL68" s="77"/>
      <c r="AO68" s="76">
        <v>3</v>
      </c>
      <c r="AP68" s="28"/>
      <c r="AQ68" s="28"/>
      <c r="AR68" s="28"/>
      <c r="AS68" s="28"/>
      <c r="AT68" s="28"/>
      <c r="AU68" s="28"/>
      <c r="AV68" s="28"/>
      <c r="AW68" s="77"/>
      <c r="AY68" s="76">
        <v>3</v>
      </c>
      <c r="AZ68" s="28"/>
      <c r="BA68" s="28"/>
      <c r="BB68" s="28"/>
      <c r="BC68" s="28"/>
      <c r="BD68" s="28"/>
      <c r="BE68" s="28"/>
      <c r="BF68" s="28"/>
      <c r="BG68" s="77"/>
    </row>
    <row r="69" spans="4:59" x14ac:dyDescent="0.2">
      <c r="D69" s="76">
        <v>4</v>
      </c>
      <c r="E69" s="28"/>
      <c r="F69" s="28"/>
      <c r="G69" s="28"/>
      <c r="H69" s="28"/>
      <c r="I69" s="28"/>
      <c r="J69" s="28"/>
      <c r="K69" s="77"/>
      <c r="M69" s="76">
        <v>4</v>
      </c>
      <c r="N69" s="28"/>
      <c r="O69" s="28"/>
      <c r="P69" s="28"/>
      <c r="Q69" s="28"/>
      <c r="R69" s="28"/>
      <c r="S69" s="28"/>
      <c r="T69" s="77"/>
      <c r="V69" s="76">
        <v>4</v>
      </c>
      <c r="W69" s="28"/>
      <c r="X69" s="28"/>
      <c r="Y69" s="28"/>
      <c r="Z69" s="28"/>
      <c r="AA69" s="28"/>
      <c r="AB69" s="28"/>
      <c r="AC69" s="77"/>
      <c r="AE69" s="76">
        <v>4</v>
      </c>
      <c r="AF69" s="28"/>
      <c r="AG69" s="28"/>
      <c r="AH69" s="28"/>
      <c r="AI69" s="28"/>
      <c r="AJ69" s="28"/>
      <c r="AK69" s="28"/>
      <c r="AL69" s="77"/>
      <c r="AO69" s="76">
        <v>4</v>
      </c>
      <c r="AP69" s="28"/>
      <c r="AQ69" s="28"/>
      <c r="AR69" s="28"/>
      <c r="AS69" s="28"/>
      <c r="AT69" s="28"/>
      <c r="AU69" s="28"/>
      <c r="AV69" s="28"/>
      <c r="AW69" s="77"/>
      <c r="AY69" s="76">
        <v>4</v>
      </c>
      <c r="AZ69" s="28"/>
      <c r="BA69" s="28"/>
      <c r="BB69" s="28"/>
      <c r="BC69" s="28"/>
      <c r="BD69" s="28"/>
      <c r="BE69" s="28"/>
      <c r="BF69" s="28"/>
      <c r="BG69" s="77"/>
    </row>
  </sheetData>
  <sortState xmlns:xlrd2="http://schemas.microsoft.com/office/spreadsheetml/2017/richdata2" ref="AZ40:BG43">
    <sortCondition descending="1" ref="BG40:BG43"/>
    <sortCondition ref="AZ40:AZ43"/>
  </sortState>
  <mergeCells count="145">
    <mergeCell ref="AT14:AW14"/>
    <mergeCell ref="D12:T12"/>
    <mergeCell ref="V12:AL12"/>
    <mergeCell ref="AO12:AW12"/>
    <mergeCell ref="AY12:BG12"/>
    <mergeCell ref="AY13:BG13"/>
    <mergeCell ref="D13:K13"/>
    <mergeCell ref="M13:T13"/>
    <mergeCell ref="V13:AC13"/>
    <mergeCell ref="AE13:AL13"/>
    <mergeCell ref="AO13:AW13"/>
    <mergeCell ref="D14:G14"/>
    <mergeCell ref="M14:P14"/>
    <mergeCell ref="V14:Y14"/>
    <mergeCell ref="AE14:AH14"/>
    <mergeCell ref="AO14:AR14"/>
    <mergeCell ref="FB4:FI4"/>
    <mergeCell ref="CE14:CH14"/>
    <mergeCell ref="CJ14:CM14"/>
    <mergeCell ref="BU14:BX14"/>
    <mergeCell ref="BZ14:CC14"/>
    <mergeCell ref="AY14:BB14"/>
    <mergeCell ref="BD14:BG14"/>
    <mergeCell ref="BI14:BM14"/>
    <mergeCell ref="BO14:BS14"/>
    <mergeCell ref="BU12:CC12"/>
    <mergeCell ref="CO12:CS12"/>
    <mergeCell ref="BI13:BS13"/>
    <mergeCell ref="L4:S4"/>
    <mergeCell ref="BX4:CE4"/>
    <mergeCell ref="EK4:ER4"/>
    <mergeCell ref="BU13:CC13"/>
    <mergeCell ref="CE13:CM13"/>
    <mergeCell ref="BI12:BS12"/>
    <mergeCell ref="CE12:CM12"/>
    <mergeCell ref="U4:AB4"/>
    <mergeCell ref="AC4:AJ4"/>
    <mergeCell ref="AL4:AS4"/>
    <mergeCell ref="AT4:BA4"/>
    <mergeCell ref="BB4:BK4"/>
    <mergeCell ref="BP4:BW4"/>
    <mergeCell ref="DF4:DM4"/>
    <mergeCell ref="DN4:DW4"/>
    <mergeCell ref="CG4:CN4"/>
    <mergeCell ref="CO4:CV4"/>
    <mergeCell ref="CX4:DE4"/>
    <mergeCell ref="CX2:DE2"/>
    <mergeCell ref="FK2:FR2"/>
    <mergeCell ref="FS4:FZ4"/>
    <mergeCell ref="ET4:FA4"/>
    <mergeCell ref="GA4:GJ4"/>
    <mergeCell ref="EC4:EJ4"/>
    <mergeCell ref="D1:BN1"/>
    <mergeCell ref="BP1:EA1"/>
    <mergeCell ref="EC1:GN1"/>
    <mergeCell ref="D2:T2"/>
    <mergeCell ref="U2:AK2"/>
    <mergeCell ref="AT2:AW2"/>
    <mergeCell ref="BB2:BF2"/>
    <mergeCell ref="BP2:CF2"/>
    <mergeCell ref="CG2:CW2"/>
    <mergeCell ref="DF2:DI2"/>
    <mergeCell ref="DN2:DR2"/>
    <mergeCell ref="EC2:ES2"/>
    <mergeCell ref="ET2:FJ2"/>
    <mergeCell ref="FS2:FV2"/>
    <mergeCell ref="GA2:GE2"/>
    <mergeCell ref="AL2:AS2"/>
    <mergeCell ref="FK4:FR4"/>
    <mergeCell ref="D4:K4"/>
    <mergeCell ref="AY23:BG23"/>
    <mergeCell ref="BI23:BS23"/>
    <mergeCell ref="D24:K24"/>
    <mergeCell ref="M24:T24"/>
    <mergeCell ref="V24:AC24"/>
    <mergeCell ref="AE24:AL24"/>
    <mergeCell ref="AO24:AW24"/>
    <mergeCell ref="AY24:BG24"/>
    <mergeCell ref="BI24:BS24"/>
    <mergeCell ref="D23:K23"/>
    <mergeCell ref="M23:T23"/>
    <mergeCell ref="V23:AC23"/>
    <mergeCell ref="AE23:AL23"/>
    <mergeCell ref="AO23:AW23"/>
    <mergeCell ref="AY25:BG25"/>
    <mergeCell ref="BI25:BS25"/>
    <mergeCell ref="D31:K31"/>
    <mergeCell ref="M31:T31"/>
    <mergeCell ref="V31:AC31"/>
    <mergeCell ref="AE31:AL31"/>
    <mergeCell ref="AO31:AW31"/>
    <mergeCell ref="AY31:BG31"/>
    <mergeCell ref="BI31:BS31"/>
    <mergeCell ref="D25:K25"/>
    <mergeCell ref="M25:T25"/>
    <mergeCell ref="V25:AC25"/>
    <mergeCell ref="AE25:AL25"/>
    <mergeCell ref="AO25:AW25"/>
    <mergeCell ref="AY37:BG37"/>
    <mergeCell ref="BI37:BS37"/>
    <mergeCell ref="D43:K43"/>
    <mergeCell ref="M43:T43"/>
    <mergeCell ref="V43:AC43"/>
    <mergeCell ref="AE43:AL43"/>
    <mergeCell ref="AO43:AW43"/>
    <mergeCell ref="AY43:BG43"/>
    <mergeCell ref="BI43:BS43"/>
    <mergeCell ref="D37:K37"/>
    <mergeCell ref="M37:T37"/>
    <mergeCell ref="V37:AC37"/>
    <mergeCell ref="AE37:AL37"/>
    <mergeCell ref="AO37:AW37"/>
    <mergeCell ref="BI44:BS44"/>
    <mergeCell ref="BI49:BS49"/>
    <mergeCell ref="BI54:BS54"/>
    <mergeCell ref="D49:K49"/>
    <mergeCell ref="M49:T49"/>
    <mergeCell ref="V49:AC49"/>
    <mergeCell ref="AE49:AL49"/>
    <mergeCell ref="AO49:AW49"/>
    <mergeCell ref="AY49:BG49"/>
    <mergeCell ref="D50:K50"/>
    <mergeCell ref="M50:T50"/>
    <mergeCell ref="V50:AC50"/>
    <mergeCell ref="AE50:AL50"/>
    <mergeCell ref="AO50:AW50"/>
    <mergeCell ref="AY50:BG50"/>
    <mergeCell ref="AY65:BG65"/>
    <mergeCell ref="D65:K65"/>
    <mergeCell ref="M65:T65"/>
    <mergeCell ref="V65:AC65"/>
    <mergeCell ref="AE65:AL65"/>
    <mergeCell ref="AO65:AW65"/>
    <mergeCell ref="AY55:BG55"/>
    <mergeCell ref="D60:K60"/>
    <mergeCell ref="M60:T60"/>
    <mergeCell ref="V60:AC60"/>
    <mergeCell ref="AE60:AL60"/>
    <mergeCell ref="AO60:AW60"/>
    <mergeCell ref="AY60:BG60"/>
    <mergeCell ref="D55:K55"/>
    <mergeCell ref="M55:T55"/>
    <mergeCell ref="V55:AC55"/>
    <mergeCell ref="AE55:AL55"/>
    <mergeCell ref="AO55:AW55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68"/>
  <sheetViews>
    <sheetView workbookViewId="0">
      <pane xSplit="3" topLeftCell="D1" activePane="topRight" state="frozen"/>
      <selection pane="topRight" activeCell="GQ6" sqref="GQ6:GQ10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30" width="4.5703125" customWidth="1"/>
    <col min="131" max="131" width="5" bestFit="1" customWidth="1"/>
    <col min="132" max="195" width="4.5703125" customWidth="1"/>
    <col min="196" max="196" width="5" bestFit="1" customWidth="1"/>
    <col min="197" max="197" width="4.5703125" customWidth="1"/>
    <col min="198" max="198" width="6.5703125" bestFit="1" customWidth="1"/>
    <col min="199" max="199" width="16.7109375" bestFit="1" customWidth="1"/>
  </cols>
  <sheetData>
    <row r="1" spans="1:201" ht="15" x14ac:dyDescent="0.2">
      <c r="C1" s="6"/>
      <c r="D1" s="104" t="s">
        <v>26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P1" s="121" t="s">
        <v>27</v>
      </c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23"/>
      <c r="EC1" s="118" t="s">
        <v>28</v>
      </c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</row>
    <row r="2" spans="1:201" x14ac:dyDescent="0.2">
      <c r="D2" s="106" t="s">
        <v>46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26" t="s">
        <v>29</v>
      </c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09" t="s">
        <v>53</v>
      </c>
      <c r="AM2" s="109"/>
      <c r="AN2" s="109"/>
      <c r="AO2" s="109"/>
      <c r="AP2" s="109"/>
      <c r="AQ2" s="109"/>
      <c r="AR2" s="109"/>
      <c r="AS2" s="109"/>
      <c r="AT2" s="106" t="s">
        <v>30</v>
      </c>
      <c r="AU2" s="106"/>
      <c r="AV2" s="106"/>
      <c r="AW2" s="106"/>
      <c r="AX2" s="23"/>
      <c r="AY2" s="23"/>
      <c r="AZ2" s="23"/>
      <c r="BA2" s="23"/>
      <c r="BB2" s="109" t="s">
        <v>31</v>
      </c>
      <c r="BC2" s="109"/>
      <c r="BD2" s="109"/>
      <c r="BE2" s="109"/>
      <c r="BF2" s="109"/>
      <c r="BG2" s="43"/>
      <c r="BH2" s="43"/>
      <c r="BI2" s="43"/>
      <c r="BJ2" s="43"/>
      <c r="BK2" s="43"/>
      <c r="BP2" s="106" t="s">
        <v>46</v>
      </c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26" t="s">
        <v>29</v>
      </c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09" t="s">
        <v>53</v>
      </c>
      <c r="CY2" s="109"/>
      <c r="CZ2" s="109"/>
      <c r="DA2" s="109"/>
      <c r="DB2" s="109"/>
      <c r="DC2" s="109"/>
      <c r="DD2" s="109"/>
      <c r="DE2" s="109"/>
      <c r="DF2" s="106" t="s">
        <v>30</v>
      </c>
      <c r="DG2" s="106"/>
      <c r="DH2" s="106"/>
      <c r="DI2" s="106"/>
      <c r="DJ2" s="23"/>
      <c r="DK2" s="23"/>
      <c r="DL2" s="23"/>
      <c r="DM2" s="23"/>
      <c r="DN2" s="109" t="s">
        <v>31</v>
      </c>
      <c r="DO2" s="109"/>
      <c r="DP2" s="109"/>
      <c r="DQ2" s="109"/>
      <c r="DR2" s="109"/>
      <c r="DS2" s="43"/>
      <c r="DT2" s="43"/>
      <c r="DU2" s="43"/>
      <c r="DV2" s="43"/>
      <c r="DW2" s="43"/>
      <c r="EB2" s="23"/>
      <c r="EC2" s="106" t="s">
        <v>46</v>
      </c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26" t="s">
        <v>29</v>
      </c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09" t="s">
        <v>53</v>
      </c>
      <c r="FL2" s="109"/>
      <c r="FM2" s="109"/>
      <c r="FN2" s="109"/>
      <c r="FO2" s="109"/>
      <c r="FP2" s="109"/>
      <c r="FQ2" s="109"/>
      <c r="FR2" s="109"/>
      <c r="FS2" s="106" t="s">
        <v>30</v>
      </c>
      <c r="FT2" s="106"/>
      <c r="FU2" s="106"/>
      <c r="FV2" s="106"/>
      <c r="FW2" s="23"/>
      <c r="FX2" s="23"/>
      <c r="FY2" s="23"/>
      <c r="FZ2" s="23"/>
      <c r="GA2" s="109" t="s">
        <v>31</v>
      </c>
      <c r="GB2" s="109"/>
      <c r="GC2" s="109"/>
      <c r="GD2" s="109"/>
      <c r="GE2" s="109"/>
      <c r="GF2" s="43"/>
      <c r="GG2" s="43"/>
      <c r="GH2" s="43"/>
      <c r="GI2" s="43"/>
      <c r="GJ2" s="43"/>
    </row>
    <row r="3" spans="1:201" s="23" customFormat="1" x14ac:dyDescent="0.2">
      <c r="A3" s="13"/>
      <c r="B3" s="13"/>
      <c r="C3" s="13"/>
      <c r="D3" s="2">
        <v>12</v>
      </c>
      <c r="E3" s="2">
        <v>12</v>
      </c>
      <c r="F3" s="2">
        <v>12</v>
      </c>
      <c r="G3" s="62">
        <f>SUM(D3:F3)</f>
        <v>36</v>
      </c>
      <c r="H3" s="2">
        <v>2</v>
      </c>
      <c r="I3" s="2">
        <v>1</v>
      </c>
      <c r="J3" s="2">
        <v>1</v>
      </c>
      <c r="K3" s="78">
        <v>48</v>
      </c>
      <c r="L3" s="2">
        <v>12</v>
      </c>
      <c r="M3" s="2">
        <v>12</v>
      </c>
      <c r="N3" s="2">
        <v>12</v>
      </c>
      <c r="O3" s="63">
        <f>L3+M3+N3</f>
        <v>36</v>
      </c>
      <c r="P3" s="14">
        <v>2</v>
      </c>
      <c r="Q3" s="14">
        <v>1</v>
      </c>
      <c r="R3" s="14">
        <v>1</v>
      </c>
      <c r="S3" s="45">
        <v>48</v>
      </c>
      <c r="T3" s="10">
        <v>96</v>
      </c>
      <c r="U3" s="2">
        <v>12</v>
      </c>
      <c r="V3" s="2">
        <v>12</v>
      </c>
      <c r="W3" s="2">
        <v>12</v>
      </c>
      <c r="X3" s="65">
        <f>W3+V3+U3</f>
        <v>36</v>
      </c>
      <c r="Y3" s="13">
        <v>4</v>
      </c>
      <c r="Z3" s="13">
        <v>4</v>
      </c>
      <c r="AA3" s="13">
        <v>1</v>
      </c>
      <c r="AB3" s="46">
        <v>108</v>
      </c>
      <c r="AC3" s="2">
        <v>12</v>
      </c>
      <c r="AD3" s="2">
        <v>12</v>
      </c>
      <c r="AE3" s="2">
        <v>12</v>
      </c>
      <c r="AF3" s="65">
        <f>AE3+AD3+AC3</f>
        <v>36</v>
      </c>
      <c r="AG3" s="13">
        <v>4</v>
      </c>
      <c r="AH3" s="13">
        <v>4</v>
      </c>
      <c r="AI3" s="13">
        <v>1</v>
      </c>
      <c r="AJ3" s="46">
        <v>108</v>
      </c>
      <c r="AK3" s="12">
        <v>216</v>
      </c>
      <c r="AL3" s="2">
        <v>12</v>
      </c>
      <c r="AM3" s="2">
        <v>12</v>
      </c>
      <c r="AN3" s="2">
        <v>12</v>
      </c>
      <c r="AO3" s="65">
        <f>AN3+AM3+AL3</f>
        <v>36</v>
      </c>
      <c r="AP3" s="13">
        <v>3</v>
      </c>
      <c r="AQ3" s="13">
        <v>3</v>
      </c>
      <c r="AR3" s="13">
        <v>1</v>
      </c>
      <c r="AS3" s="46">
        <v>84</v>
      </c>
      <c r="AT3" s="2">
        <v>12</v>
      </c>
      <c r="AU3" s="2">
        <v>12</v>
      </c>
      <c r="AV3" s="2">
        <v>12</v>
      </c>
      <c r="AW3" s="65">
        <f>AV3+AU3+AT3</f>
        <v>36</v>
      </c>
      <c r="AX3" s="13">
        <v>1</v>
      </c>
      <c r="AY3" s="13">
        <v>1</v>
      </c>
      <c r="AZ3" s="13">
        <v>1</v>
      </c>
      <c r="BA3" s="46">
        <v>36</v>
      </c>
      <c r="BB3" s="13">
        <v>12</v>
      </c>
      <c r="BC3" s="13">
        <v>0</v>
      </c>
      <c r="BD3" s="13">
        <v>0</v>
      </c>
      <c r="BE3" s="13">
        <v>12</v>
      </c>
      <c r="BF3" s="65">
        <f>BE3+BD3+BC3+BB3</f>
        <v>24</v>
      </c>
      <c r="BG3" s="13">
        <v>2</v>
      </c>
      <c r="BH3" s="13">
        <v>0</v>
      </c>
      <c r="BI3" s="13">
        <v>0</v>
      </c>
      <c r="BJ3" s="13">
        <v>1</v>
      </c>
      <c r="BK3" s="46">
        <v>36</v>
      </c>
      <c r="BL3" s="14">
        <f>K3+S3+AB3+AJ3+AS3+BA3+BK3</f>
        <v>468</v>
      </c>
      <c r="BM3" s="13" t="s">
        <v>12</v>
      </c>
      <c r="BN3" s="14">
        <f>BL3</f>
        <v>468</v>
      </c>
      <c r="BO3" s="13"/>
      <c r="BP3" s="2">
        <v>12</v>
      </c>
      <c r="BQ3" s="2">
        <v>12</v>
      </c>
      <c r="BR3" s="2">
        <v>12</v>
      </c>
      <c r="BS3" s="62">
        <f>SUM(BP3:BR3)</f>
        <v>36</v>
      </c>
      <c r="BT3" s="2">
        <v>2</v>
      </c>
      <c r="BU3" s="2">
        <v>1</v>
      </c>
      <c r="BV3" s="2">
        <v>1</v>
      </c>
      <c r="BW3" s="78">
        <v>48</v>
      </c>
      <c r="BX3" s="2">
        <v>12</v>
      </c>
      <c r="BY3" s="2">
        <v>12</v>
      </c>
      <c r="BZ3" s="2">
        <v>12</v>
      </c>
      <c r="CA3" s="63">
        <f>BX3+BY3+BZ3</f>
        <v>36</v>
      </c>
      <c r="CB3" s="14">
        <v>2</v>
      </c>
      <c r="CC3" s="14">
        <v>1</v>
      </c>
      <c r="CD3" s="14">
        <v>1</v>
      </c>
      <c r="CE3" s="45">
        <v>48</v>
      </c>
      <c r="CF3" s="10">
        <v>96</v>
      </c>
      <c r="CG3" s="2">
        <v>12</v>
      </c>
      <c r="CH3" s="2">
        <v>12</v>
      </c>
      <c r="CI3" s="2">
        <v>12</v>
      </c>
      <c r="CJ3" s="65">
        <f>CI3+CH3+CG3</f>
        <v>36</v>
      </c>
      <c r="CK3" s="13">
        <v>4</v>
      </c>
      <c r="CL3" s="13">
        <v>4</v>
      </c>
      <c r="CM3" s="13">
        <v>1</v>
      </c>
      <c r="CN3" s="46">
        <v>108</v>
      </c>
      <c r="CO3" s="2">
        <v>12</v>
      </c>
      <c r="CP3" s="2">
        <v>12</v>
      </c>
      <c r="CQ3" s="2">
        <v>12</v>
      </c>
      <c r="CR3" s="65">
        <f>CQ3+CP3+CO3</f>
        <v>36</v>
      </c>
      <c r="CS3" s="13">
        <v>4</v>
      </c>
      <c r="CT3" s="13">
        <v>4</v>
      </c>
      <c r="CU3" s="13">
        <v>1</v>
      </c>
      <c r="CV3" s="46">
        <v>108</v>
      </c>
      <c r="CW3" s="12">
        <v>216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3</v>
      </c>
      <c r="DC3" s="13">
        <v>3</v>
      </c>
      <c r="DD3" s="13">
        <v>1</v>
      </c>
      <c r="DE3" s="46">
        <v>84</v>
      </c>
      <c r="DF3" s="2">
        <v>12</v>
      </c>
      <c r="DG3" s="2">
        <v>12</v>
      </c>
      <c r="DH3" s="2">
        <v>12</v>
      </c>
      <c r="DI3" s="65">
        <f>DH3+DG3+DF3</f>
        <v>36</v>
      </c>
      <c r="DJ3" s="13">
        <v>1</v>
      </c>
      <c r="DK3" s="13">
        <v>1</v>
      </c>
      <c r="DL3" s="13">
        <v>1</v>
      </c>
      <c r="DM3" s="46">
        <v>36</v>
      </c>
      <c r="DN3" s="13">
        <v>12</v>
      </c>
      <c r="DO3" s="13">
        <v>0</v>
      </c>
      <c r="DP3" s="13">
        <v>0</v>
      </c>
      <c r="DQ3" s="13">
        <v>12</v>
      </c>
      <c r="DR3" s="65">
        <f>DQ3+DP3+DO3+DN3</f>
        <v>24</v>
      </c>
      <c r="DS3" s="13">
        <v>2</v>
      </c>
      <c r="DT3" s="13">
        <v>0</v>
      </c>
      <c r="DU3" s="13">
        <v>0</v>
      </c>
      <c r="DV3" s="13">
        <v>1</v>
      </c>
      <c r="DW3" s="46">
        <v>36</v>
      </c>
      <c r="DX3" s="14">
        <f>BW3+CE3+CN3+CV3+DE3+DM3+DW3</f>
        <v>468</v>
      </c>
      <c r="DY3" s="13" t="s">
        <v>12</v>
      </c>
      <c r="DZ3" s="14">
        <f>DX3</f>
        <v>468</v>
      </c>
      <c r="EA3" s="47">
        <v>936</v>
      </c>
      <c r="EB3" s="13"/>
      <c r="EC3" s="2">
        <v>12</v>
      </c>
      <c r="ED3" s="2">
        <v>12</v>
      </c>
      <c r="EE3" s="2">
        <v>12</v>
      </c>
      <c r="EF3" s="62">
        <f>SUM(EC3:EE3)</f>
        <v>36</v>
      </c>
      <c r="EG3" s="2">
        <v>2</v>
      </c>
      <c r="EH3" s="2">
        <v>1</v>
      </c>
      <c r="EI3" s="2">
        <v>1</v>
      </c>
      <c r="EJ3" s="44">
        <v>48</v>
      </c>
      <c r="EK3" s="2">
        <v>12</v>
      </c>
      <c r="EL3" s="2">
        <v>12</v>
      </c>
      <c r="EM3" s="2">
        <v>12</v>
      </c>
      <c r="EN3" s="63">
        <f>EK3+EL3+EM3</f>
        <v>36</v>
      </c>
      <c r="EO3" s="14">
        <v>2</v>
      </c>
      <c r="EP3" s="14">
        <v>1</v>
      </c>
      <c r="EQ3" s="14">
        <v>1</v>
      </c>
      <c r="ER3" s="45">
        <v>48</v>
      </c>
      <c r="ES3" s="10">
        <v>96</v>
      </c>
      <c r="ET3" s="2">
        <v>12</v>
      </c>
      <c r="EU3" s="2">
        <v>12</v>
      </c>
      <c r="EV3" s="2">
        <v>12</v>
      </c>
      <c r="EW3" s="65">
        <f>EV3+EU3+ET3</f>
        <v>36</v>
      </c>
      <c r="EX3" s="13">
        <v>4</v>
      </c>
      <c r="EY3" s="13">
        <v>4</v>
      </c>
      <c r="EZ3" s="13">
        <v>1</v>
      </c>
      <c r="FA3" s="46">
        <v>108</v>
      </c>
      <c r="FB3" s="2">
        <v>12</v>
      </c>
      <c r="FC3" s="2">
        <v>12</v>
      </c>
      <c r="FD3" s="2">
        <v>12</v>
      </c>
      <c r="FE3" s="65">
        <f>FD3+FC3+FB3</f>
        <v>36</v>
      </c>
      <c r="FF3" s="13">
        <v>4</v>
      </c>
      <c r="FG3" s="13">
        <v>4</v>
      </c>
      <c r="FH3" s="13">
        <v>1</v>
      </c>
      <c r="FI3" s="46">
        <v>108</v>
      </c>
      <c r="FJ3" s="12">
        <v>216</v>
      </c>
      <c r="FK3" s="2">
        <v>12</v>
      </c>
      <c r="FL3" s="2">
        <v>12</v>
      </c>
      <c r="FM3" s="2">
        <v>12</v>
      </c>
      <c r="FN3" s="65">
        <f>FM3+FL3+FK3</f>
        <v>36</v>
      </c>
      <c r="FO3" s="13">
        <v>3</v>
      </c>
      <c r="FP3" s="13">
        <v>3</v>
      </c>
      <c r="FQ3" s="13">
        <v>1</v>
      </c>
      <c r="FR3" s="46">
        <v>84</v>
      </c>
      <c r="FS3" s="2">
        <v>12</v>
      </c>
      <c r="FT3" s="2">
        <v>12</v>
      </c>
      <c r="FU3" s="2">
        <v>12</v>
      </c>
      <c r="FV3" s="65">
        <f>FU3+FT3+FS3</f>
        <v>36</v>
      </c>
      <c r="FW3" s="13">
        <v>1</v>
      </c>
      <c r="FX3" s="13">
        <v>1</v>
      </c>
      <c r="FY3" s="13">
        <v>1</v>
      </c>
      <c r="FZ3" s="46">
        <v>36</v>
      </c>
      <c r="GA3" s="13">
        <v>12</v>
      </c>
      <c r="GB3" s="13">
        <v>0</v>
      </c>
      <c r="GC3" s="13">
        <v>0</v>
      </c>
      <c r="GD3" s="13">
        <v>12</v>
      </c>
      <c r="GE3" s="65">
        <f>GD3+GC3+GB3+GA3</f>
        <v>24</v>
      </c>
      <c r="GF3" s="13">
        <v>2</v>
      </c>
      <c r="GG3" s="13">
        <v>0</v>
      </c>
      <c r="GH3" s="13">
        <v>0</v>
      </c>
      <c r="GI3" s="13">
        <v>1</v>
      </c>
      <c r="GJ3" s="46">
        <v>36</v>
      </c>
      <c r="GK3" s="14">
        <f>EJ3+ER3+FA3+FI3+FR3+FZ3+GJ3</f>
        <v>468</v>
      </c>
      <c r="GL3" s="13" t="s">
        <v>12</v>
      </c>
      <c r="GM3" s="14">
        <f>GK3</f>
        <v>468</v>
      </c>
      <c r="GN3" s="2">
        <v>1404</v>
      </c>
      <c r="GO3" s="2"/>
      <c r="GP3" s="13" t="s">
        <v>17</v>
      </c>
    </row>
    <row r="4" spans="1:201" s="1" customFormat="1" x14ac:dyDescent="0.2">
      <c r="D4" s="119" t="s">
        <v>101</v>
      </c>
      <c r="E4" s="119"/>
      <c r="F4" s="119"/>
      <c r="G4" s="119"/>
      <c r="H4" s="119"/>
      <c r="I4" s="119"/>
      <c r="J4" s="119"/>
      <c r="K4" s="119"/>
      <c r="L4" s="122" t="s">
        <v>63</v>
      </c>
      <c r="M4" s="122"/>
      <c r="N4" s="122"/>
      <c r="O4" s="122"/>
      <c r="P4" s="122"/>
      <c r="Q4" s="122"/>
      <c r="R4" s="122"/>
      <c r="S4" s="122"/>
      <c r="T4" s="12" t="s">
        <v>14</v>
      </c>
      <c r="U4" s="119" t="s">
        <v>65</v>
      </c>
      <c r="V4" s="119"/>
      <c r="W4" s="119"/>
      <c r="X4" s="119"/>
      <c r="Y4" s="119"/>
      <c r="Z4" s="119"/>
      <c r="AA4" s="119"/>
      <c r="AB4" s="119"/>
      <c r="AC4" s="120" t="s">
        <v>68</v>
      </c>
      <c r="AD4" s="120"/>
      <c r="AE4" s="120"/>
      <c r="AF4" s="120"/>
      <c r="AG4" s="120"/>
      <c r="AH4" s="120"/>
      <c r="AI4" s="120"/>
      <c r="AJ4" s="120"/>
      <c r="AK4" s="12" t="s">
        <v>14</v>
      </c>
      <c r="AL4" s="111" t="s">
        <v>102</v>
      </c>
      <c r="AM4" s="111"/>
      <c r="AN4" s="111"/>
      <c r="AO4" s="111"/>
      <c r="AP4" s="111"/>
      <c r="AQ4" s="111"/>
      <c r="AR4" s="111"/>
      <c r="AS4" s="111"/>
      <c r="AT4" s="110" t="s">
        <v>62</v>
      </c>
      <c r="AU4" s="110"/>
      <c r="AV4" s="110"/>
      <c r="AW4" s="110"/>
      <c r="AX4" s="110"/>
      <c r="AY4" s="110"/>
      <c r="AZ4" s="110"/>
      <c r="BA4" s="110"/>
      <c r="BB4" s="111" t="s">
        <v>69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4" t="s">
        <v>13</v>
      </c>
      <c r="BM4" s="4"/>
      <c r="BN4" s="4"/>
      <c r="BO4" s="4"/>
      <c r="BP4" s="119" t="s">
        <v>101</v>
      </c>
      <c r="BQ4" s="119"/>
      <c r="BR4" s="119"/>
      <c r="BS4" s="119"/>
      <c r="BT4" s="119"/>
      <c r="BU4" s="119"/>
      <c r="BV4" s="119"/>
      <c r="BW4" s="119"/>
      <c r="BX4" s="122" t="s">
        <v>63</v>
      </c>
      <c r="BY4" s="122"/>
      <c r="BZ4" s="122"/>
      <c r="CA4" s="122"/>
      <c r="CB4" s="122"/>
      <c r="CC4" s="122"/>
      <c r="CD4" s="122"/>
      <c r="CE4" s="122"/>
      <c r="CF4" s="12" t="s">
        <v>14</v>
      </c>
      <c r="CG4" s="119" t="s">
        <v>65</v>
      </c>
      <c r="CH4" s="119"/>
      <c r="CI4" s="119"/>
      <c r="CJ4" s="119"/>
      <c r="CK4" s="119"/>
      <c r="CL4" s="119"/>
      <c r="CM4" s="119"/>
      <c r="CN4" s="119"/>
      <c r="CO4" s="120" t="s">
        <v>68</v>
      </c>
      <c r="CP4" s="120"/>
      <c r="CQ4" s="120"/>
      <c r="CR4" s="120"/>
      <c r="CS4" s="120"/>
      <c r="CT4" s="120"/>
      <c r="CU4" s="120"/>
      <c r="CV4" s="120"/>
      <c r="CW4" s="12" t="s">
        <v>14</v>
      </c>
      <c r="CX4" s="111" t="s">
        <v>102</v>
      </c>
      <c r="CY4" s="111"/>
      <c r="CZ4" s="111"/>
      <c r="DA4" s="111"/>
      <c r="DB4" s="111"/>
      <c r="DC4" s="111"/>
      <c r="DD4" s="111"/>
      <c r="DE4" s="111"/>
      <c r="DF4" s="110" t="s">
        <v>62</v>
      </c>
      <c r="DG4" s="110"/>
      <c r="DH4" s="110"/>
      <c r="DI4" s="110"/>
      <c r="DJ4" s="110"/>
      <c r="DK4" s="110"/>
      <c r="DL4" s="110"/>
      <c r="DM4" s="110"/>
      <c r="DN4" s="111" t="s">
        <v>69</v>
      </c>
      <c r="DO4" s="111"/>
      <c r="DP4" s="111"/>
      <c r="DQ4" s="111"/>
      <c r="DR4" s="111"/>
      <c r="DS4" s="111"/>
      <c r="DT4" s="111"/>
      <c r="DU4" s="111"/>
      <c r="DV4" s="111"/>
      <c r="DW4" s="111"/>
      <c r="DX4" s="14" t="s">
        <v>13</v>
      </c>
      <c r="DY4" s="4"/>
      <c r="DZ4" s="4"/>
      <c r="EA4" s="16" t="s">
        <v>13</v>
      </c>
      <c r="EB4" s="4"/>
      <c r="EC4" s="119" t="s">
        <v>101</v>
      </c>
      <c r="ED4" s="119"/>
      <c r="EE4" s="119"/>
      <c r="EF4" s="119"/>
      <c r="EG4" s="119"/>
      <c r="EH4" s="119"/>
      <c r="EI4" s="119"/>
      <c r="EJ4" s="119"/>
      <c r="EK4" s="122" t="s">
        <v>63</v>
      </c>
      <c r="EL4" s="122"/>
      <c r="EM4" s="122"/>
      <c r="EN4" s="122"/>
      <c r="EO4" s="122"/>
      <c r="EP4" s="122"/>
      <c r="EQ4" s="122"/>
      <c r="ER4" s="122"/>
      <c r="ES4" s="12" t="s">
        <v>14</v>
      </c>
      <c r="ET4" s="119" t="s">
        <v>65</v>
      </c>
      <c r="EU4" s="119"/>
      <c r="EV4" s="119"/>
      <c r="EW4" s="119"/>
      <c r="EX4" s="119"/>
      <c r="EY4" s="119"/>
      <c r="EZ4" s="119"/>
      <c r="FA4" s="119"/>
      <c r="FB4" s="120" t="s">
        <v>68</v>
      </c>
      <c r="FC4" s="120"/>
      <c r="FD4" s="120"/>
      <c r="FE4" s="120"/>
      <c r="FF4" s="120"/>
      <c r="FG4" s="120"/>
      <c r="FH4" s="120"/>
      <c r="FI4" s="120"/>
      <c r="FJ4" s="12" t="s">
        <v>14</v>
      </c>
      <c r="FK4" s="111" t="s">
        <v>102</v>
      </c>
      <c r="FL4" s="111"/>
      <c r="FM4" s="111"/>
      <c r="FN4" s="111"/>
      <c r="FO4" s="111"/>
      <c r="FP4" s="111"/>
      <c r="FQ4" s="111"/>
      <c r="FR4" s="111"/>
      <c r="FS4" s="110" t="s">
        <v>62</v>
      </c>
      <c r="FT4" s="110"/>
      <c r="FU4" s="110"/>
      <c r="FV4" s="110"/>
      <c r="FW4" s="110"/>
      <c r="FX4" s="110"/>
      <c r="FY4" s="110"/>
      <c r="FZ4" s="110"/>
      <c r="GA4" s="111" t="s">
        <v>69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4" t="s">
        <v>13</v>
      </c>
      <c r="GL4" s="4"/>
      <c r="GM4" s="4"/>
      <c r="GN4" s="16" t="s">
        <v>13</v>
      </c>
      <c r="GP4" s="4"/>
    </row>
    <row r="5" spans="1:201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9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12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2</v>
      </c>
      <c r="BC5" s="3" t="s">
        <v>3</v>
      </c>
      <c r="BD5" s="3" t="s">
        <v>11</v>
      </c>
      <c r="BE5" s="3" t="s">
        <v>8</v>
      </c>
      <c r="BF5" s="3" t="s">
        <v>4</v>
      </c>
      <c r="BG5" s="3" t="s">
        <v>2</v>
      </c>
      <c r="BH5" s="3" t="s">
        <v>3</v>
      </c>
      <c r="BI5" s="3" t="s">
        <v>11</v>
      </c>
      <c r="BJ5" s="3" t="s">
        <v>8</v>
      </c>
      <c r="BK5" s="3" t="s">
        <v>4</v>
      </c>
      <c r="BL5" s="14"/>
      <c r="BM5" s="3" t="s">
        <v>12</v>
      </c>
      <c r="BN5" s="3" t="s">
        <v>15</v>
      </c>
      <c r="BP5" s="3" t="s">
        <v>2</v>
      </c>
      <c r="BQ5" s="3" t="s">
        <v>3</v>
      </c>
      <c r="BR5" s="3" t="s">
        <v>8</v>
      </c>
      <c r="BS5" s="3" t="s">
        <v>4</v>
      </c>
      <c r="BT5" s="3" t="s">
        <v>2</v>
      </c>
      <c r="BU5" s="3" t="s">
        <v>3</v>
      </c>
      <c r="BV5" s="3" t="s">
        <v>8</v>
      </c>
      <c r="BW5" s="3" t="s">
        <v>4</v>
      </c>
      <c r="BX5" s="3" t="s">
        <v>2</v>
      </c>
      <c r="BY5" s="3" t="s">
        <v>3</v>
      </c>
      <c r="BZ5" s="3" t="s">
        <v>8</v>
      </c>
      <c r="CA5" s="5" t="s">
        <v>4</v>
      </c>
      <c r="CB5" s="3" t="s">
        <v>2</v>
      </c>
      <c r="CC5" s="3" t="s">
        <v>3</v>
      </c>
      <c r="CD5" s="3" t="s">
        <v>8</v>
      </c>
      <c r="CE5" s="3" t="s">
        <v>4</v>
      </c>
      <c r="CF5" s="9"/>
      <c r="CG5" s="3" t="s">
        <v>5</v>
      </c>
      <c r="CH5" s="3" t="s">
        <v>6</v>
      </c>
      <c r="CI5" s="3" t="s">
        <v>8</v>
      </c>
      <c r="CJ5" s="3" t="s">
        <v>4</v>
      </c>
      <c r="CK5" s="3" t="s">
        <v>5</v>
      </c>
      <c r="CL5" s="3" t="s">
        <v>6</v>
      </c>
      <c r="CM5" s="3" t="s">
        <v>8</v>
      </c>
      <c r="CN5" s="3" t="s">
        <v>4</v>
      </c>
      <c r="CO5" s="5" t="s">
        <v>5</v>
      </c>
      <c r="CP5" s="3" t="s">
        <v>6</v>
      </c>
      <c r="CQ5" s="3" t="s">
        <v>8</v>
      </c>
      <c r="CR5" s="5" t="s">
        <v>4</v>
      </c>
      <c r="CS5" s="3" t="s">
        <v>5</v>
      </c>
      <c r="CT5" s="3" t="s">
        <v>6</v>
      </c>
      <c r="CU5" s="3" t="s">
        <v>8</v>
      </c>
      <c r="CV5" s="3" t="s">
        <v>4</v>
      </c>
      <c r="CW5" s="12"/>
      <c r="CX5" s="3" t="s">
        <v>7</v>
      </c>
      <c r="CY5" s="3" t="s">
        <v>51</v>
      </c>
      <c r="CZ5" s="3" t="s">
        <v>8</v>
      </c>
      <c r="DA5" s="3" t="s">
        <v>4</v>
      </c>
      <c r="DB5" s="3" t="s">
        <v>7</v>
      </c>
      <c r="DC5" s="3" t="s">
        <v>51</v>
      </c>
      <c r="DD5" s="3" t="s">
        <v>8</v>
      </c>
      <c r="DE5" s="3" t="s">
        <v>4</v>
      </c>
      <c r="DF5" s="3" t="s">
        <v>9</v>
      </c>
      <c r="DG5" s="3" t="s">
        <v>10</v>
      </c>
      <c r="DH5" s="3" t="s">
        <v>8</v>
      </c>
      <c r="DI5" s="3" t="s">
        <v>4</v>
      </c>
      <c r="DJ5" s="3" t="s">
        <v>9</v>
      </c>
      <c r="DK5" s="3" t="s">
        <v>10</v>
      </c>
      <c r="DL5" s="3" t="s">
        <v>8</v>
      </c>
      <c r="DM5" s="3" t="s">
        <v>4</v>
      </c>
      <c r="DN5" s="3" t="s">
        <v>2</v>
      </c>
      <c r="DO5" s="3" t="s">
        <v>3</v>
      </c>
      <c r="DP5" s="3" t="s">
        <v>11</v>
      </c>
      <c r="DQ5" s="3" t="s">
        <v>8</v>
      </c>
      <c r="DR5" s="3" t="s">
        <v>4</v>
      </c>
      <c r="DS5" s="3" t="s">
        <v>2</v>
      </c>
      <c r="DT5" s="3" t="s">
        <v>3</v>
      </c>
      <c r="DU5" s="3" t="s">
        <v>11</v>
      </c>
      <c r="DV5" s="3" t="s">
        <v>8</v>
      </c>
      <c r="DW5" s="3" t="s">
        <v>4</v>
      </c>
      <c r="DX5" s="14"/>
      <c r="DY5" s="3" t="s">
        <v>12</v>
      </c>
      <c r="DZ5" s="3" t="s">
        <v>15</v>
      </c>
      <c r="EC5" s="3" t="s">
        <v>2</v>
      </c>
      <c r="ED5" s="3" t="s">
        <v>3</v>
      </c>
      <c r="EE5" s="3" t="s">
        <v>8</v>
      </c>
      <c r="EF5" s="3" t="s">
        <v>4</v>
      </c>
      <c r="EG5" s="3" t="s">
        <v>2</v>
      </c>
      <c r="EH5" s="3" t="s">
        <v>3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8</v>
      </c>
      <c r="EN5" s="5" t="s">
        <v>4</v>
      </c>
      <c r="EO5" s="3" t="s">
        <v>2</v>
      </c>
      <c r="EP5" s="3" t="s">
        <v>3</v>
      </c>
      <c r="EQ5" s="3" t="s">
        <v>8</v>
      </c>
      <c r="ER5" s="3" t="s">
        <v>4</v>
      </c>
      <c r="ES5" s="9"/>
      <c r="ET5" s="3" t="s">
        <v>5</v>
      </c>
      <c r="EU5" s="3" t="s">
        <v>6</v>
      </c>
      <c r="EV5" s="3" t="s">
        <v>8</v>
      </c>
      <c r="EW5" s="3" t="s">
        <v>4</v>
      </c>
      <c r="EX5" s="3" t="s">
        <v>5</v>
      </c>
      <c r="EY5" s="3" t="s">
        <v>6</v>
      </c>
      <c r="EZ5" s="3" t="s">
        <v>8</v>
      </c>
      <c r="FA5" s="3" t="s">
        <v>4</v>
      </c>
      <c r="FB5" s="5" t="s">
        <v>5</v>
      </c>
      <c r="FC5" s="3" t="s">
        <v>6</v>
      </c>
      <c r="FD5" s="3" t="s">
        <v>8</v>
      </c>
      <c r="FE5" s="5" t="s">
        <v>4</v>
      </c>
      <c r="FF5" s="3" t="s">
        <v>5</v>
      </c>
      <c r="FG5" s="3" t="s">
        <v>6</v>
      </c>
      <c r="FH5" s="3" t="s">
        <v>8</v>
      </c>
      <c r="FI5" s="3" t="s">
        <v>4</v>
      </c>
      <c r="FJ5" s="12"/>
      <c r="FK5" s="3" t="s">
        <v>7</v>
      </c>
      <c r="FL5" s="3" t="s">
        <v>51</v>
      </c>
      <c r="FM5" s="3" t="s">
        <v>8</v>
      </c>
      <c r="FN5" s="3" t="s">
        <v>4</v>
      </c>
      <c r="FO5" s="3" t="s">
        <v>7</v>
      </c>
      <c r="FP5" s="3" t="s">
        <v>51</v>
      </c>
      <c r="FQ5" s="3" t="s">
        <v>8</v>
      </c>
      <c r="FR5" s="3" t="s">
        <v>4</v>
      </c>
      <c r="FS5" s="3" t="s">
        <v>9</v>
      </c>
      <c r="FT5" s="3" t="s">
        <v>10</v>
      </c>
      <c r="FU5" s="3" t="s">
        <v>8</v>
      </c>
      <c r="FV5" s="3" t="s">
        <v>4</v>
      </c>
      <c r="FW5" s="3" t="s">
        <v>9</v>
      </c>
      <c r="FX5" s="3" t="s">
        <v>10</v>
      </c>
      <c r="FY5" s="3" t="s">
        <v>8</v>
      </c>
      <c r="FZ5" s="3" t="s">
        <v>4</v>
      </c>
      <c r="GA5" s="3" t="s">
        <v>2</v>
      </c>
      <c r="GB5" s="3" t="s">
        <v>3</v>
      </c>
      <c r="GC5" s="3" t="s">
        <v>11</v>
      </c>
      <c r="GD5" s="3" t="s">
        <v>8</v>
      </c>
      <c r="GE5" s="3" t="s">
        <v>4</v>
      </c>
      <c r="GF5" s="3" t="s">
        <v>2</v>
      </c>
      <c r="GG5" s="3" t="s">
        <v>3</v>
      </c>
      <c r="GH5" s="3" t="s">
        <v>11</v>
      </c>
      <c r="GI5" s="3" t="s">
        <v>8</v>
      </c>
      <c r="GJ5" s="3" t="s">
        <v>4</v>
      </c>
      <c r="GK5" s="14"/>
      <c r="GL5" s="3" t="s">
        <v>12</v>
      </c>
      <c r="GM5" s="3" t="s">
        <v>15</v>
      </c>
    </row>
    <row r="6" spans="1:201" x14ac:dyDescent="0.2">
      <c r="A6" s="3">
        <v>1</v>
      </c>
      <c r="B6" s="17">
        <f t="shared" ref="B6:B9" si="0">GN6</f>
        <v>1404</v>
      </c>
      <c r="C6" t="s">
        <v>103</v>
      </c>
      <c r="D6" s="66">
        <v>12</v>
      </c>
      <c r="E6" s="66">
        <v>12</v>
      </c>
      <c r="F6" s="66">
        <v>12</v>
      </c>
      <c r="G6" s="79">
        <f t="shared" ref="G6:G9" si="1">SUM(D6:F6)</f>
        <v>36</v>
      </c>
      <c r="H6" s="23">
        <f>D6*H3</f>
        <v>24</v>
      </c>
      <c r="I6" s="23">
        <f>E6*I3</f>
        <v>12</v>
      </c>
      <c r="J6" s="23">
        <f>F6*J3</f>
        <v>12</v>
      </c>
      <c r="K6" s="89">
        <f t="shared" ref="K6:K10" si="2">SUM(H6:J6)</f>
        <v>48</v>
      </c>
      <c r="L6" s="66">
        <v>12</v>
      </c>
      <c r="M6" s="66">
        <v>12</v>
      </c>
      <c r="N6" s="66">
        <v>12</v>
      </c>
      <c r="O6" s="64">
        <f t="shared" ref="O6:O9" si="3">N6+M6+L6</f>
        <v>36</v>
      </c>
      <c r="P6" s="23">
        <f>L6*P3</f>
        <v>24</v>
      </c>
      <c r="Q6" s="23">
        <f>M6*Q3</f>
        <v>12</v>
      </c>
      <c r="R6" s="23">
        <f>N6*R3</f>
        <v>12</v>
      </c>
      <c r="S6" s="48">
        <f t="shared" ref="S6:S10" si="4">R6+Q6+P6</f>
        <v>48</v>
      </c>
      <c r="T6" s="11">
        <f t="shared" ref="T6:T10" si="5">K6+S6</f>
        <v>96</v>
      </c>
      <c r="U6" s="66">
        <v>12</v>
      </c>
      <c r="V6" s="66">
        <v>12</v>
      </c>
      <c r="W6" s="66">
        <v>12</v>
      </c>
      <c r="X6" s="79">
        <f t="shared" ref="X6:X10" si="6">U6+V6+W6</f>
        <v>36</v>
      </c>
      <c r="Y6" s="23">
        <f>U6*Y3</f>
        <v>48</v>
      </c>
      <c r="Z6" s="23">
        <f>V6*Z3</f>
        <v>48</v>
      </c>
      <c r="AA6" s="23">
        <f>W6*AA3</f>
        <v>12</v>
      </c>
      <c r="AB6" s="89">
        <f t="shared" ref="AB6:AB10" si="7">Y6+Z6+AA6</f>
        <v>108</v>
      </c>
      <c r="AC6" s="66">
        <v>12</v>
      </c>
      <c r="AD6" s="66">
        <v>12</v>
      </c>
      <c r="AE6" s="66">
        <v>12</v>
      </c>
      <c r="AF6" s="64">
        <f t="shared" ref="AF6:AF10" si="8">AC6+AD6+AE6</f>
        <v>36</v>
      </c>
      <c r="AG6" s="23">
        <f>AC6*AG3</f>
        <v>48</v>
      </c>
      <c r="AH6" s="23">
        <f>AD6*AH3</f>
        <v>48</v>
      </c>
      <c r="AI6" s="23">
        <f>AE6*AI3</f>
        <v>12</v>
      </c>
      <c r="AJ6" s="89">
        <f t="shared" ref="AJ6:AJ10" si="9">AG6+AH6+AI6</f>
        <v>108</v>
      </c>
      <c r="AK6" s="11">
        <f t="shared" ref="AK6:AK10" si="10">AB6+AJ6</f>
        <v>216</v>
      </c>
      <c r="AL6" s="66">
        <v>12</v>
      </c>
      <c r="AM6" s="66">
        <v>12</v>
      </c>
      <c r="AN6" s="66">
        <v>12</v>
      </c>
      <c r="AO6" s="79">
        <f t="shared" ref="AO6:AO10" si="11">AL6+AM6+AN6</f>
        <v>36</v>
      </c>
      <c r="AP6" s="23">
        <f>AL6*AP3</f>
        <v>36</v>
      </c>
      <c r="AQ6" s="23">
        <f>AM6*AQ3</f>
        <v>36</v>
      </c>
      <c r="AR6" s="23">
        <f>AN6*AR3</f>
        <v>12</v>
      </c>
      <c r="AS6" s="89">
        <f t="shared" ref="AS6:AS10" si="12">AP6+AQ6+AR6</f>
        <v>84</v>
      </c>
      <c r="AT6" s="66">
        <v>12</v>
      </c>
      <c r="AU6" s="66">
        <v>12</v>
      </c>
      <c r="AV6" s="66">
        <v>12</v>
      </c>
      <c r="AW6" s="79">
        <f t="shared" ref="AW6:AW10" si="13">AT6+AU6+AV6</f>
        <v>36</v>
      </c>
      <c r="AX6" s="23">
        <f>AT6*AX3</f>
        <v>12</v>
      </c>
      <c r="AY6" s="23">
        <f>AU6*AY3</f>
        <v>12</v>
      </c>
      <c r="AZ6" s="23">
        <f>AV6*AZ3</f>
        <v>12</v>
      </c>
      <c r="BA6" s="89">
        <f t="shared" ref="BA6:BA10" si="14">AX6+AY6+AZ6</f>
        <v>36</v>
      </c>
      <c r="BB6" s="66">
        <v>12</v>
      </c>
      <c r="BC6" s="90">
        <v>0</v>
      </c>
      <c r="BD6" s="90">
        <v>0</v>
      </c>
      <c r="BE6" s="66">
        <v>12</v>
      </c>
      <c r="BF6" s="79">
        <f t="shared" ref="BF6:BF10" si="15">SUM(BB6:BE6)</f>
        <v>24</v>
      </c>
      <c r="BG6" s="23">
        <f>BB6*BG3</f>
        <v>24</v>
      </c>
      <c r="BH6" s="19">
        <f>BC6*BH3</f>
        <v>0</v>
      </c>
      <c r="BI6" s="27">
        <f>BD6*BI3</f>
        <v>0</v>
      </c>
      <c r="BJ6" s="23">
        <f>BE6*BJ3</f>
        <v>12</v>
      </c>
      <c r="BK6" s="89">
        <f t="shared" ref="BK6:BK10" si="16">BG6+BH6+BI6+BJ6</f>
        <v>36</v>
      </c>
      <c r="BL6" s="14">
        <f t="shared" ref="BL6:BL10" si="17">K6+S6+AB6+AJ6+AS6+BA6+BK6</f>
        <v>468</v>
      </c>
      <c r="BM6" s="20">
        <v>0</v>
      </c>
      <c r="BN6" s="50">
        <f t="shared" ref="BN6:BN10" si="18">BL6-BM6</f>
        <v>468</v>
      </c>
      <c r="BO6" s="3">
        <v>1</v>
      </c>
      <c r="BP6" s="66">
        <v>12</v>
      </c>
      <c r="BQ6" s="66">
        <v>12</v>
      </c>
      <c r="BR6" s="66">
        <v>12</v>
      </c>
      <c r="BS6" s="79">
        <f t="shared" ref="BS6:BS10" si="19">SUM(BP6:BR6)</f>
        <v>36</v>
      </c>
      <c r="BT6" s="23">
        <f>BP6*BT3</f>
        <v>24</v>
      </c>
      <c r="BU6" s="23">
        <f>BQ6*BU3</f>
        <v>12</v>
      </c>
      <c r="BV6" s="23">
        <f>BR6*BV3</f>
        <v>12</v>
      </c>
      <c r="BW6" s="89">
        <f t="shared" ref="BW6:BW10" si="20">SUM(BT6:BV6)</f>
        <v>48</v>
      </c>
      <c r="BX6" s="66">
        <v>12</v>
      </c>
      <c r="BY6" s="66">
        <v>12</v>
      </c>
      <c r="BZ6" s="66">
        <v>12</v>
      </c>
      <c r="CA6" s="64">
        <f t="shared" ref="CA6:CA10" si="21">BZ6+BY6+BX6</f>
        <v>36</v>
      </c>
      <c r="CB6" s="23">
        <f>BX6*CB3</f>
        <v>24</v>
      </c>
      <c r="CC6" s="23">
        <f>BY6*CC3</f>
        <v>12</v>
      </c>
      <c r="CD6" s="23">
        <f>BZ6*CD3</f>
        <v>12</v>
      </c>
      <c r="CE6" s="48">
        <f t="shared" ref="CE6:CE10" si="22">CD6+CC6+CB6</f>
        <v>48</v>
      </c>
      <c r="CF6" s="11">
        <f t="shared" ref="CF6:CF10" si="23">BW6+CE6</f>
        <v>96</v>
      </c>
      <c r="CG6" s="66">
        <v>12</v>
      </c>
      <c r="CH6" s="66">
        <v>12</v>
      </c>
      <c r="CI6" s="66">
        <v>12</v>
      </c>
      <c r="CJ6" s="79">
        <f t="shared" ref="CJ6:CJ10" si="24">CG6+CH6+CI6</f>
        <v>36</v>
      </c>
      <c r="CK6" s="23">
        <f>CG6*CK3</f>
        <v>48</v>
      </c>
      <c r="CL6" s="23">
        <f>CH6*CL3</f>
        <v>48</v>
      </c>
      <c r="CM6" s="23">
        <f>CI6*CM3</f>
        <v>12</v>
      </c>
      <c r="CN6" s="89">
        <f t="shared" ref="CN6:CN10" si="25">CK6+CL6+CM6</f>
        <v>108</v>
      </c>
      <c r="CO6" s="66">
        <v>12</v>
      </c>
      <c r="CP6" s="66">
        <v>12</v>
      </c>
      <c r="CQ6" s="66">
        <v>12</v>
      </c>
      <c r="CR6" s="64">
        <f t="shared" ref="CR6:CR10" si="26">CO6+CP6+CQ6</f>
        <v>36</v>
      </c>
      <c r="CS6" s="23">
        <f>CO6*CS3</f>
        <v>48</v>
      </c>
      <c r="CT6" s="23">
        <f>CP6*CT3</f>
        <v>48</v>
      </c>
      <c r="CU6" s="23">
        <f>CQ6*CU3</f>
        <v>12</v>
      </c>
      <c r="CV6" s="89">
        <f t="shared" ref="CV6:CV10" si="27">CS6+CT6+CU6</f>
        <v>108</v>
      </c>
      <c r="CW6" s="11">
        <f t="shared" ref="CW6:CW10" si="28">CN6+CV6</f>
        <v>216</v>
      </c>
      <c r="CX6" s="66">
        <v>12</v>
      </c>
      <c r="CY6" s="66">
        <v>12</v>
      </c>
      <c r="CZ6" s="66">
        <v>12</v>
      </c>
      <c r="DA6" s="79">
        <f t="shared" ref="DA6:DA10" si="29">CX6+CY6+CZ6</f>
        <v>36</v>
      </c>
      <c r="DB6" s="23">
        <f>CX6*DB3</f>
        <v>36</v>
      </c>
      <c r="DC6" s="23">
        <f>CY6*DC3</f>
        <v>36</v>
      </c>
      <c r="DD6" s="23">
        <f>CZ6*DD3</f>
        <v>12</v>
      </c>
      <c r="DE6" s="89">
        <f t="shared" ref="DE6:DE10" si="30">DB6+DC6+DD6</f>
        <v>84</v>
      </c>
      <c r="DF6" s="66">
        <v>12</v>
      </c>
      <c r="DG6" s="66">
        <v>12</v>
      </c>
      <c r="DH6" s="66">
        <v>12</v>
      </c>
      <c r="DI6" s="79">
        <f t="shared" ref="DI6:DI10" si="31">DF6+DG6+DH6</f>
        <v>36</v>
      </c>
      <c r="DJ6" s="23">
        <f>DF6*DJ3</f>
        <v>12</v>
      </c>
      <c r="DK6" s="23">
        <f>DG6*DK3</f>
        <v>12</v>
      </c>
      <c r="DL6" s="23">
        <f>DH6*DL3</f>
        <v>12</v>
      </c>
      <c r="DM6" s="89">
        <f t="shared" ref="DM6:DM10" si="32">DJ6+DK6+DL6</f>
        <v>36</v>
      </c>
      <c r="DN6" s="66">
        <v>12</v>
      </c>
      <c r="DO6" s="90">
        <v>0</v>
      </c>
      <c r="DP6" s="27">
        <v>0</v>
      </c>
      <c r="DQ6" s="66">
        <v>12</v>
      </c>
      <c r="DR6" s="79">
        <f t="shared" ref="DR6:DR10" si="33">SUM(DN6:DQ6)</f>
        <v>24</v>
      </c>
      <c r="DS6" s="23">
        <f>DN6*DS3</f>
        <v>24</v>
      </c>
      <c r="DT6" s="19">
        <f>DO6*DT3</f>
        <v>0</v>
      </c>
      <c r="DU6" s="27">
        <v>0</v>
      </c>
      <c r="DV6" s="23">
        <f>DQ6*DV3</f>
        <v>12</v>
      </c>
      <c r="DW6" s="89">
        <f t="shared" ref="DW6:DW9" si="34">DS6+DT6+DU6+DV6</f>
        <v>36</v>
      </c>
      <c r="DX6" s="14">
        <f t="shared" ref="DX6:DX9" si="35">BW6+CE6+CN6+CV6+DE6+DM6+DW6</f>
        <v>468</v>
      </c>
      <c r="DY6" s="20">
        <v>0</v>
      </c>
      <c r="DZ6" s="48">
        <f t="shared" ref="DZ6:DZ9" si="36">DX6-DY6</f>
        <v>468</v>
      </c>
      <c r="EA6" s="84">
        <f t="shared" ref="EA6:EA10" si="37">DZ6+BN6</f>
        <v>936</v>
      </c>
      <c r="EB6" s="51">
        <v>1</v>
      </c>
      <c r="EC6" s="66">
        <v>12</v>
      </c>
      <c r="ED6" s="66">
        <v>12</v>
      </c>
      <c r="EE6" s="66">
        <v>12</v>
      </c>
      <c r="EF6" s="79">
        <f t="shared" ref="EF6:EF10" si="38">SUM(EC6:EE6)</f>
        <v>36</v>
      </c>
      <c r="EG6" s="23">
        <f>EC6*EG3</f>
        <v>24</v>
      </c>
      <c r="EH6" s="23">
        <f>ED6*EH3</f>
        <v>12</v>
      </c>
      <c r="EI6" s="23">
        <f>EE6*EI3</f>
        <v>12</v>
      </c>
      <c r="EJ6" s="89">
        <f t="shared" ref="EJ6:EJ10" si="39">SUM(EG6:EI6)</f>
        <v>48</v>
      </c>
      <c r="EK6" s="66">
        <v>12</v>
      </c>
      <c r="EL6" s="66">
        <v>12</v>
      </c>
      <c r="EM6" s="66">
        <v>12</v>
      </c>
      <c r="EN6" s="64">
        <f t="shared" ref="EN6:EN10" si="40">EM6+EL6+EK6</f>
        <v>36</v>
      </c>
      <c r="EO6" s="23">
        <f>EK6*EO3</f>
        <v>24</v>
      </c>
      <c r="EP6" s="23">
        <f>EL6*EP3</f>
        <v>12</v>
      </c>
      <c r="EQ6" s="23">
        <f>EM6*EQ3</f>
        <v>12</v>
      </c>
      <c r="ER6" s="48">
        <f t="shared" ref="ER6:ER10" si="41">EQ6+EP6+EO6</f>
        <v>48</v>
      </c>
      <c r="ES6" s="11">
        <f t="shared" ref="ES6:ES10" si="42">EJ6+ER6</f>
        <v>96</v>
      </c>
      <c r="ET6" s="66">
        <v>12</v>
      </c>
      <c r="EU6" s="66">
        <v>12</v>
      </c>
      <c r="EV6" s="66">
        <v>12</v>
      </c>
      <c r="EW6" s="79">
        <f t="shared" ref="EW6:EW10" si="43">ET6+EU6+EV6</f>
        <v>36</v>
      </c>
      <c r="EX6" s="23">
        <f>ET6*EX3</f>
        <v>48</v>
      </c>
      <c r="EY6" s="23">
        <f>EU6*EY3</f>
        <v>48</v>
      </c>
      <c r="EZ6" s="23">
        <f>EV6*EZ3</f>
        <v>12</v>
      </c>
      <c r="FA6" s="89">
        <f t="shared" ref="FA6:FA10" si="44">EX6+EY6+EZ6</f>
        <v>108</v>
      </c>
      <c r="FB6" s="66">
        <v>12</v>
      </c>
      <c r="FC6" s="66">
        <v>12</v>
      </c>
      <c r="FD6" s="66">
        <v>12</v>
      </c>
      <c r="FE6" s="64">
        <f t="shared" ref="FE6:FE10" si="45">FB6+FC6+FD6</f>
        <v>36</v>
      </c>
      <c r="FF6" s="23">
        <f>FB6*FF3</f>
        <v>48</v>
      </c>
      <c r="FG6" s="23">
        <f>FC6*FG3</f>
        <v>48</v>
      </c>
      <c r="FH6" s="23">
        <f>FD6*FH3</f>
        <v>12</v>
      </c>
      <c r="FI6" s="89">
        <f t="shared" ref="FI6:FI10" si="46">FF6+FG6+FH6</f>
        <v>108</v>
      </c>
      <c r="FJ6" s="11">
        <f t="shared" ref="FJ6:FJ10" si="47">FA6+FI6</f>
        <v>216</v>
      </c>
      <c r="FK6" s="66">
        <v>12</v>
      </c>
      <c r="FL6" s="66">
        <v>12</v>
      </c>
      <c r="FM6" s="66">
        <v>12</v>
      </c>
      <c r="FN6" s="79">
        <f t="shared" ref="FN6:FN10" si="48">FK6+FL6+FM6</f>
        <v>36</v>
      </c>
      <c r="FO6" s="23">
        <f>FK6*FO3</f>
        <v>36</v>
      </c>
      <c r="FP6" s="23">
        <f>FL6*FP3</f>
        <v>36</v>
      </c>
      <c r="FQ6" s="23">
        <f>FM6*FQ3</f>
        <v>12</v>
      </c>
      <c r="FR6" s="89">
        <f t="shared" ref="FR6:FR10" si="49">FO6+FP6+FQ6</f>
        <v>84</v>
      </c>
      <c r="FS6" s="66">
        <v>12</v>
      </c>
      <c r="FT6" s="66">
        <v>12</v>
      </c>
      <c r="FU6" s="66">
        <v>12</v>
      </c>
      <c r="FV6" s="79">
        <f t="shared" ref="FV6:FV10" si="50">FS6+FT6+FU6</f>
        <v>36</v>
      </c>
      <c r="FW6" s="23">
        <f>FS6*FW3</f>
        <v>12</v>
      </c>
      <c r="FX6" s="23">
        <f>FT6*FX3</f>
        <v>12</v>
      </c>
      <c r="FY6" s="23">
        <f>FU6*FY3</f>
        <v>12</v>
      </c>
      <c r="FZ6" s="89">
        <f t="shared" ref="FZ6:FZ10" si="51">FW6+FX6+FY6</f>
        <v>36</v>
      </c>
      <c r="GA6" s="66">
        <v>12</v>
      </c>
      <c r="GB6" s="90">
        <v>0</v>
      </c>
      <c r="GC6" s="90">
        <v>0</v>
      </c>
      <c r="GD6" s="66">
        <v>12</v>
      </c>
      <c r="GE6" s="79">
        <f t="shared" ref="GE6:GE10" si="52">SUM(GA6:GD6)</f>
        <v>24</v>
      </c>
      <c r="GF6" s="23">
        <f>GA6*GF3</f>
        <v>24</v>
      </c>
      <c r="GG6" s="19">
        <f>GB6*GG3</f>
        <v>0</v>
      </c>
      <c r="GH6" s="27">
        <f>GC6*GH3</f>
        <v>0</v>
      </c>
      <c r="GI6" s="23">
        <f>GD6*GI3</f>
        <v>12</v>
      </c>
      <c r="GJ6" s="89">
        <f t="shared" ref="GJ6:GJ10" si="53">GF6+GG6+GH6+GI6</f>
        <v>36</v>
      </c>
      <c r="GK6" s="14">
        <f t="shared" ref="GK6:GK10" si="54">EJ6+ER6+FA6+FI6+FR6+FZ6+GJ6</f>
        <v>468</v>
      </c>
      <c r="GL6" s="20">
        <v>0</v>
      </c>
      <c r="GM6" s="48">
        <f t="shared" ref="GM6:GM10" si="55">GK6-GL6</f>
        <v>468</v>
      </c>
      <c r="GN6" s="84">
        <f t="shared" ref="GN6:GN10" si="56">GM6+EA6</f>
        <v>1404</v>
      </c>
      <c r="GO6" s="3">
        <v>1</v>
      </c>
      <c r="GP6" s="15">
        <f>GN6/1404*100</f>
        <v>100</v>
      </c>
      <c r="GQ6" t="s">
        <v>103</v>
      </c>
      <c r="GR6" s="3"/>
    </row>
    <row r="7" spans="1:201" x14ac:dyDescent="0.2">
      <c r="A7" s="3">
        <v>2</v>
      </c>
      <c r="B7" s="17">
        <f t="shared" si="0"/>
        <v>1404</v>
      </c>
      <c r="C7" s="52" t="s">
        <v>75</v>
      </c>
      <c r="D7" s="66">
        <v>12</v>
      </c>
      <c r="E7" s="66">
        <v>12</v>
      </c>
      <c r="F7" s="66">
        <v>12</v>
      </c>
      <c r="G7" s="79">
        <f>SUM(D7:F7)</f>
        <v>36</v>
      </c>
      <c r="H7" s="23">
        <f>D7*H3</f>
        <v>24</v>
      </c>
      <c r="I7" s="23">
        <f>E7*I3</f>
        <v>12</v>
      </c>
      <c r="J7" s="23">
        <f>F7*J3</f>
        <v>12</v>
      </c>
      <c r="K7" s="89">
        <f t="shared" si="2"/>
        <v>48</v>
      </c>
      <c r="L7" s="66">
        <v>12</v>
      </c>
      <c r="M7" s="66">
        <v>12</v>
      </c>
      <c r="N7" s="66">
        <v>12</v>
      </c>
      <c r="O7" s="64">
        <f t="shared" si="3"/>
        <v>36</v>
      </c>
      <c r="P7" s="23">
        <f>L7*P3</f>
        <v>24</v>
      </c>
      <c r="Q7" s="23">
        <f>M7*Q3</f>
        <v>12</v>
      </c>
      <c r="R7" s="23">
        <f>N7*R3</f>
        <v>12</v>
      </c>
      <c r="S7" s="48">
        <f t="shared" si="4"/>
        <v>48</v>
      </c>
      <c r="T7" s="11">
        <f t="shared" si="5"/>
        <v>96</v>
      </c>
      <c r="U7" s="66">
        <v>12</v>
      </c>
      <c r="V7" s="66">
        <v>12</v>
      </c>
      <c r="W7" s="66">
        <v>12</v>
      </c>
      <c r="X7" s="79">
        <f t="shared" si="6"/>
        <v>36</v>
      </c>
      <c r="Y7" s="23">
        <f>U7*Y3</f>
        <v>48</v>
      </c>
      <c r="Z7" s="23">
        <f>V7*Z3</f>
        <v>48</v>
      </c>
      <c r="AA7" s="23">
        <f>W7*AA3</f>
        <v>12</v>
      </c>
      <c r="AB7" s="89">
        <f t="shared" si="7"/>
        <v>108</v>
      </c>
      <c r="AC7" s="66">
        <v>12</v>
      </c>
      <c r="AD7" s="66">
        <v>12</v>
      </c>
      <c r="AE7" s="66">
        <v>12</v>
      </c>
      <c r="AF7" s="64">
        <f t="shared" si="8"/>
        <v>36</v>
      </c>
      <c r="AG7" s="23">
        <f>AC7*AG3</f>
        <v>48</v>
      </c>
      <c r="AH7" s="23">
        <f>AD7*AH3</f>
        <v>48</v>
      </c>
      <c r="AI7" s="23">
        <f>AE7*AI3</f>
        <v>12</v>
      </c>
      <c r="AJ7" s="89">
        <f t="shared" si="9"/>
        <v>108</v>
      </c>
      <c r="AK7" s="11">
        <f t="shared" si="10"/>
        <v>216</v>
      </c>
      <c r="AL7" s="66">
        <v>12</v>
      </c>
      <c r="AM7" s="66">
        <v>12</v>
      </c>
      <c r="AN7" s="66">
        <v>12</v>
      </c>
      <c r="AO7" s="79">
        <f t="shared" si="11"/>
        <v>36</v>
      </c>
      <c r="AP7" s="23">
        <f>AL7*AP3</f>
        <v>36</v>
      </c>
      <c r="AQ7" s="23">
        <f>AM7*AQ3</f>
        <v>36</v>
      </c>
      <c r="AR7" s="23">
        <f>AN7*AR3</f>
        <v>12</v>
      </c>
      <c r="AS7" s="89">
        <f t="shared" si="12"/>
        <v>84</v>
      </c>
      <c r="AT7" s="66">
        <v>12</v>
      </c>
      <c r="AU7" s="66">
        <v>12</v>
      </c>
      <c r="AV7" s="66">
        <v>12</v>
      </c>
      <c r="AW7" s="79">
        <f t="shared" si="13"/>
        <v>36</v>
      </c>
      <c r="AX7" s="23">
        <f>AT7*AX3</f>
        <v>12</v>
      </c>
      <c r="AY7" s="23">
        <f>AU7*AY3</f>
        <v>12</v>
      </c>
      <c r="AZ7" s="23">
        <f>AV7*AZ3</f>
        <v>12</v>
      </c>
      <c r="BA7" s="89">
        <f t="shared" si="14"/>
        <v>36</v>
      </c>
      <c r="BB7" s="66">
        <v>12</v>
      </c>
      <c r="BC7" s="90">
        <v>0</v>
      </c>
      <c r="BD7" s="90">
        <v>0</v>
      </c>
      <c r="BE7" s="66">
        <v>12</v>
      </c>
      <c r="BF7" s="79">
        <f t="shared" si="15"/>
        <v>24</v>
      </c>
      <c r="BG7" s="23">
        <f>BB7*BG3</f>
        <v>24</v>
      </c>
      <c r="BH7" s="19">
        <f>BC7*BH3</f>
        <v>0</v>
      </c>
      <c r="BI7" s="27">
        <f>BD7*BI3</f>
        <v>0</v>
      </c>
      <c r="BJ7" s="23">
        <f>BE7*BJ3</f>
        <v>12</v>
      </c>
      <c r="BK7" s="89">
        <f t="shared" si="16"/>
        <v>36</v>
      </c>
      <c r="BL7" s="14">
        <f t="shared" si="17"/>
        <v>468</v>
      </c>
      <c r="BM7" s="20">
        <v>0</v>
      </c>
      <c r="BN7" s="50">
        <f t="shared" si="18"/>
        <v>468</v>
      </c>
      <c r="BO7" s="3">
        <v>2</v>
      </c>
      <c r="BP7" s="66">
        <v>12</v>
      </c>
      <c r="BQ7" s="66">
        <v>12</v>
      </c>
      <c r="BR7" s="66">
        <v>12</v>
      </c>
      <c r="BS7" s="79">
        <f t="shared" si="19"/>
        <v>36</v>
      </c>
      <c r="BT7" s="23">
        <f>BP7*BT3</f>
        <v>24</v>
      </c>
      <c r="BU7" s="23">
        <f>BQ7*BU3</f>
        <v>12</v>
      </c>
      <c r="BV7" s="23">
        <f>BR7*BV3</f>
        <v>12</v>
      </c>
      <c r="BW7" s="89">
        <f t="shared" si="20"/>
        <v>48</v>
      </c>
      <c r="BX7" s="66">
        <v>12</v>
      </c>
      <c r="BY7" s="66">
        <v>12</v>
      </c>
      <c r="BZ7" s="66">
        <v>12</v>
      </c>
      <c r="CA7" s="64">
        <f t="shared" si="21"/>
        <v>36</v>
      </c>
      <c r="CB7" s="23">
        <f>BX7*CB3</f>
        <v>24</v>
      </c>
      <c r="CC7" s="23">
        <f>BY7*CC3</f>
        <v>12</v>
      </c>
      <c r="CD7" s="23">
        <f>BZ7*CD3</f>
        <v>12</v>
      </c>
      <c r="CE7" s="48">
        <f t="shared" si="22"/>
        <v>48</v>
      </c>
      <c r="CF7" s="11">
        <f t="shared" si="23"/>
        <v>96</v>
      </c>
      <c r="CG7" s="66">
        <v>12</v>
      </c>
      <c r="CH7" s="66">
        <v>12</v>
      </c>
      <c r="CI7" s="66">
        <v>12</v>
      </c>
      <c r="CJ7" s="79">
        <f t="shared" si="24"/>
        <v>36</v>
      </c>
      <c r="CK7" s="23">
        <f>CG7*CK3</f>
        <v>48</v>
      </c>
      <c r="CL7" s="23">
        <f>CH7*CL3</f>
        <v>48</v>
      </c>
      <c r="CM7" s="23">
        <f>CI7*CM3</f>
        <v>12</v>
      </c>
      <c r="CN7" s="89">
        <f t="shared" si="25"/>
        <v>108</v>
      </c>
      <c r="CO7" s="66">
        <v>12</v>
      </c>
      <c r="CP7" s="66">
        <v>12</v>
      </c>
      <c r="CQ7" s="66">
        <v>12</v>
      </c>
      <c r="CR7" s="64">
        <f t="shared" si="26"/>
        <v>36</v>
      </c>
      <c r="CS7" s="23">
        <f>CO7*CS3</f>
        <v>48</v>
      </c>
      <c r="CT7" s="23">
        <f>CP7*CT3</f>
        <v>48</v>
      </c>
      <c r="CU7" s="23">
        <f>CQ7*CU3</f>
        <v>12</v>
      </c>
      <c r="CV7" s="89">
        <f t="shared" si="27"/>
        <v>108</v>
      </c>
      <c r="CW7" s="11">
        <f t="shared" si="28"/>
        <v>216</v>
      </c>
      <c r="CX7" s="66">
        <v>12</v>
      </c>
      <c r="CY7" s="66">
        <v>12</v>
      </c>
      <c r="CZ7" s="66">
        <v>12</v>
      </c>
      <c r="DA7" s="79">
        <f t="shared" si="29"/>
        <v>36</v>
      </c>
      <c r="DB7" s="23">
        <f>CX7*DB3</f>
        <v>36</v>
      </c>
      <c r="DC7" s="23">
        <f>CY7*DC3</f>
        <v>36</v>
      </c>
      <c r="DD7" s="23">
        <f>CZ7*DD3</f>
        <v>12</v>
      </c>
      <c r="DE7" s="89">
        <f t="shared" si="30"/>
        <v>84</v>
      </c>
      <c r="DF7" s="66">
        <v>12</v>
      </c>
      <c r="DG7" s="66">
        <v>12</v>
      </c>
      <c r="DH7" s="66">
        <v>12</v>
      </c>
      <c r="DI7" s="79">
        <f t="shared" si="31"/>
        <v>36</v>
      </c>
      <c r="DJ7" s="23">
        <f>DF7*DJ3</f>
        <v>12</v>
      </c>
      <c r="DK7" s="23">
        <f>DG7*DK3</f>
        <v>12</v>
      </c>
      <c r="DL7" s="23">
        <f>DH7*DL3</f>
        <v>12</v>
      </c>
      <c r="DM7" s="89">
        <f t="shared" si="32"/>
        <v>36</v>
      </c>
      <c r="DN7" s="66">
        <v>12</v>
      </c>
      <c r="DO7" s="90">
        <v>0</v>
      </c>
      <c r="DP7" s="27">
        <v>0</v>
      </c>
      <c r="DQ7" s="66">
        <v>12</v>
      </c>
      <c r="DR7" s="79">
        <f t="shared" si="33"/>
        <v>24</v>
      </c>
      <c r="DS7" s="23">
        <f>DN7*DS3</f>
        <v>24</v>
      </c>
      <c r="DT7" s="19">
        <f>DO7*DT3</f>
        <v>0</v>
      </c>
      <c r="DU7" s="27">
        <v>0</v>
      </c>
      <c r="DV7" s="23">
        <f>DQ7*DV3</f>
        <v>12</v>
      </c>
      <c r="DW7" s="89">
        <f t="shared" si="34"/>
        <v>36</v>
      </c>
      <c r="DX7" s="14">
        <f t="shared" si="35"/>
        <v>468</v>
      </c>
      <c r="DY7" s="20">
        <v>0</v>
      </c>
      <c r="DZ7" s="48">
        <f t="shared" si="36"/>
        <v>468</v>
      </c>
      <c r="EA7" s="84">
        <f t="shared" si="37"/>
        <v>936</v>
      </c>
      <c r="EB7" s="51">
        <v>2</v>
      </c>
      <c r="EC7" s="66">
        <v>12</v>
      </c>
      <c r="ED7" s="66">
        <v>12</v>
      </c>
      <c r="EE7" s="66">
        <v>12</v>
      </c>
      <c r="EF7" s="79">
        <f t="shared" si="38"/>
        <v>36</v>
      </c>
      <c r="EG7" s="23">
        <f>EC7*EG3</f>
        <v>24</v>
      </c>
      <c r="EH7" s="23">
        <f>ED7*EH3</f>
        <v>12</v>
      </c>
      <c r="EI7" s="23">
        <f>EE7*EI3</f>
        <v>12</v>
      </c>
      <c r="EJ7" s="89">
        <f t="shared" si="39"/>
        <v>48</v>
      </c>
      <c r="EK7" s="66">
        <v>12</v>
      </c>
      <c r="EL7" s="66">
        <v>12</v>
      </c>
      <c r="EM7" s="66">
        <v>12</v>
      </c>
      <c r="EN7" s="64">
        <f t="shared" si="40"/>
        <v>36</v>
      </c>
      <c r="EO7" s="23">
        <f>EK7*EO3</f>
        <v>24</v>
      </c>
      <c r="EP7" s="23">
        <f>EL7*EP3</f>
        <v>12</v>
      </c>
      <c r="EQ7" s="23">
        <f>EM7*EQ3</f>
        <v>12</v>
      </c>
      <c r="ER7" s="48">
        <f t="shared" si="41"/>
        <v>48</v>
      </c>
      <c r="ES7" s="11">
        <f t="shared" si="42"/>
        <v>96</v>
      </c>
      <c r="ET7" s="66">
        <v>12</v>
      </c>
      <c r="EU7" s="66">
        <v>12</v>
      </c>
      <c r="EV7" s="66">
        <v>12</v>
      </c>
      <c r="EW7" s="79">
        <f t="shared" si="43"/>
        <v>36</v>
      </c>
      <c r="EX7" s="23">
        <f>ET7*EX3</f>
        <v>48</v>
      </c>
      <c r="EY7" s="23">
        <f>EU7*EY3</f>
        <v>48</v>
      </c>
      <c r="EZ7" s="23">
        <f>EV7*EZ3</f>
        <v>12</v>
      </c>
      <c r="FA7" s="89">
        <f t="shared" si="44"/>
        <v>108</v>
      </c>
      <c r="FB7" s="66">
        <v>12</v>
      </c>
      <c r="FC7" s="66">
        <v>12</v>
      </c>
      <c r="FD7" s="66">
        <v>12</v>
      </c>
      <c r="FE7" s="64">
        <f t="shared" si="45"/>
        <v>36</v>
      </c>
      <c r="FF7" s="23">
        <f>FB7*FF3</f>
        <v>48</v>
      </c>
      <c r="FG7" s="23">
        <f>FC7*FG3</f>
        <v>48</v>
      </c>
      <c r="FH7" s="23">
        <f>FD7*FH3</f>
        <v>12</v>
      </c>
      <c r="FI7" s="89">
        <f t="shared" si="46"/>
        <v>108</v>
      </c>
      <c r="FJ7" s="11">
        <f t="shared" si="47"/>
        <v>216</v>
      </c>
      <c r="FK7" s="66">
        <v>12</v>
      </c>
      <c r="FL7" s="66">
        <v>12</v>
      </c>
      <c r="FM7" s="66">
        <v>12</v>
      </c>
      <c r="FN7" s="79">
        <f t="shared" si="48"/>
        <v>36</v>
      </c>
      <c r="FO7" s="23">
        <f>FK7*FO3</f>
        <v>36</v>
      </c>
      <c r="FP7" s="23">
        <f>FL7*FP3</f>
        <v>36</v>
      </c>
      <c r="FQ7" s="23">
        <f>FM7*FQ3</f>
        <v>12</v>
      </c>
      <c r="FR7" s="89">
        <f t="shared" si="49"/>
        <v>84</v>
      </c>
      <c r="FS7" s="66">
        <v>12</v>
      </c>
      <c r="FT7" s="66">
        <v>12</v>
      </c>
      <c r="FU7" s="66">
        <v>12</v>
      </c>
      <c r="FV7" s="79">
        <f t="shared" si="50"/>
        <v>36</v>
      </c>
      <c r="FW7" s="23">
        <f>FS7*FW3</f>
        <v>12</v>
      </c>
      <c r="FX7" s="23">
        <f>FT7*FX3</f>
        <v>12</v>
      </c>
      <c r="FY7" s="23">
        <f>FU7*FY3</f>
        <v>12</v>
      </c>
      <c r="FZ7" s="89">
        <f t="shared" si="51"/>
        <v>36</v>
      </c>
      <c r="GA7" s="66">
        <v>12</v>
      </c>
      <c r="GB7" s="90">
        <v>0</v>
      </c>
      <c r="GC7" s="90">
        <v>0</v>
      </c>
      <c r="GD7" s="66">
        <v>12</v>
      </c>
      <c r="GE7" s="79">
        <f t="shared" si="52"/>
        <v>24</v>
      </c>
      <c r="GF7" s="23">
        <f>GA7*GF3</f>
        <v>24</v>
      </c>
      <c r="GG7" s="19">
        <f>GB7*GG3</f>
        <v>0</v>
      </c>
      <c r="GH7" s="27">
        <f>GC7*GH3</f>
        <v>0</v>
      </c>
      <c r="GI7" s="23">
        <f>GD7*GI3</f>
        <v>12</v>
      </c>
      <c r="GJ7" s="89">
        <f t="shared" si="53"/>
        <v>36</v>
      </c>
      <c r="GK7" s="14">
        <f t="shared" si="54"/>
        <v>468</v>
      </c>
      <c r="GL7" s="20">
        <v>0</v>
      </c>
      <c r="GM7" s="48">
        <f t="shared" si="55"/>
        <v>468</v>
      </c>
      <c r="GN7" s="84">
        <f t="shared" si="56"/>
        <v>1404</v>
      </c>
      <c r="GO7" s="3">
        <v>2</v>
      </c>
      <c r="GP7" s="15">
        <f t="shared" ref="GP7:GP8" si="57">GN7/1404*100</f>
        <v>100</v>
      </c>
      <c r="GQ7" s="52" t="s">
        <v>75</v>
      </c>
      <c r="GR7" s="3"/>
    </row>
    <row r="8" spans="1:201" x14ac:dyDescent="0.2">
      <c r="A8" s="3">
        <v>3</v>
      </c>
      <c r="B8" s="17">
        <f t="shared" si="0"/>
        <v>1404</v>
      </c>
      <c r="C8" t="s">
        <v>35</v>
      </c>
      <c r="D8" s="66">
        <v>12</v>
      </c>
      <c r="E8" s="66">
        <v>12</v>
      </c>
      <c r="F8" s="66">
        <v>12</v>
      </c>
      <c r="G8" s="79">
        <f>SUM(D8:F8)</f>
        <v>36</v>
      </c>
      <c r="H8" s="23">
        <f>D8*H3</f>
        <v>24</v>
      </c>
      <c r="I8" s="23">
        <f>E8*I3</f>
        <v>12</v>
      </c>
      <c r="J8" s="23">
        <f>F8*J3</f>
        <v>12</v>
      </c>
      <c r="K8" s="89">
        <f t="shared" si="2"/>
        <v>48</v>
      </c>
      <c r="L8" s="66">
        <v>12</v>
      </c>
      <c r="M8" s="66">
        <v>12</v>
      </c>
      <c r="N8" s="66">
        <v>12</v>
      </c>
      <c r="O8" s="64">
        <f t="shared" si="3"/>
        <v>36</v>
      </c>
      <c r="P8" s="23">
        <f>L8*P3</f>
        <v>24</v>
      </c>
      <c r="Q8" s="23">
        <f>M8*Q3</f>
        <v>12</v>
      </c>
      <c r="R8" s="23">
        <f>N8*R3</f>
        <v>12</v>
      </c>
      <c r="S8" s="48">
        <f t="shared" si="4"/>
        <v>48</v>
      </c>
      <c r="T8" s="11">
        <f t="shared" si="5"/>
        <v>96</v>
      </c>
      <c r="U8" s="66">
        <v>12</v>
      </c>
      <c r="V8" s="66">
        <v>12</v>
      </c>
      <c r="W8" s="66">
        <v>12</v>
      </c>
      <c r="X8" s="79">
        <f t="shared" si="6"/>
        <v>36</v>
      </c>
      <c r="Y8" s="23">
        <f>U8*Y3</f>
        <v>48</v>
      </c>
      <c r="Z8" s="23">
        <f>V8*Z3</f>
        <v>48</v>
      </c>
      <c r="AA8" s="23">
        <f>W8*AA3</f>
        <v>12</v>
      </c>
      <c r="AB8" s="89">
        <f t="shared" si="7"/>
        <v>108</v>
      </c>
      <c r="AC8" s="66">
        <v>12</v>
      </c>
      <c r="AD8" s="66">
        <v>12</v>
      </c>
      <c r="AE8" s="66">
        <v>12</v>
      </c>
      <c r="AF8" s="64">
        <f t="shared" si="8"/>
        <v>36</v>
      </c>
      <c r="AG8" s="23">
        <f>AC8*AG3</f>
        <v>48</v>
      </c>
      <c r="AH8" s="23">
        <f>AD8*AH3</f>
        <v>48</v>
      </c>
      <c r="AI8" s="23">
        <f>AE8*AI3</f>
        <v>12</v>
      </c>
      <c r="AJ8" s="89">
        <f t="shared" si="9"/>
        <v>108</v>
      </c>
      <c r="AK8" s="11">
        <f t="shared" si="10"/>
        <v>216</v>
      </c>
      <c r="AL8" s="66">
        <v>12</v>
      </c>
      <c r="AM8" s="66">
        <v>12</v>
      </c>
      <c r="AN8" s="66">
        <v>12</v>
      </c>
      <c r="AO8" s="79">
        <f t="shared" si="11"/>
        <v>36</v>
      </c>
      <c r="AP8" s="23">
        <f>AL8*AP3</f>
        <v>36</v>
      </c>
      <c r="AQ8" s="23">
        <f>AM8*AQ3</f>
        <v>36</v>
      </c>
      <c r="AR8" s="23">
        <f>AN8*AR3</f>
        <v>12</v>
      </c>
      <c r="AS8" s="89">
        <f t="shared" si="12"/>
        <v>84</v>
      </c>
      <c r="AT8" s="66">
        <v>12</v>
      </c>
      <c r="AU8" s="66">
        <v>12</v>
      </c>
      <c r="AV8" s="66">
        <v>12</v>
      </c>
      <c r="AW8" s="79">
        <f t="shared" si="13"/>
        <v>36</v>
      </c>
      <c r="AX8" s="23">
        <f>AT8*AX3</f>
        <v>12</v>
      </c>
      <c r="AY8" s="23">
        <f>AU8*AY3</f>
        <v>12</v>
      </c>
      <c r="AZ8" s="23">
        <f>AV8*AZ3</f>
        <v>12</v>
      </c>
      <c r="BA8" s="89">
        <f t="shared" si="14"/>
        <v>36</v>
      </c>
      <c r="BB8" s="66">
        <v>12</v>
      </c>
      <c r="BC8" s="90">
        <v>0</v>
      </c>
      <c r="BD8" s="90">
        <v>0</v>
      </c>
      <c r="BE8" s="66">
        <v>12</v>
      </c>
      <c r="BF8" s="79">
        <f t="shared" si="15"/>
        <v>24</v>
      </c>
      <c r="BG8" s="23">
        <f>BB8*BG3</f>
        <v>24</v>
      </c>
      <c r="BH8" s="19">
        <f>BC8*BH3</f>
        <v>0</v>
      </c>
      <c r="BI8" s="27">
        <f>BD8*BI3</f>
        <v>0</v>
      </c>
      <c r="BJ8" s="23">
        <f>BE8*BJ3</f>
        <v>12</v>
      </c>
      <c r="BK8" s="89">
        <f t="shared" si="16"/>
        <v>36</v>
      </c>
      <c r="BL8" s="14">
        <f t="shared" si="17"/>
        <v>468</v>
      </c>
      <c r="BM8" s="20">
        <v>0</v>
      </c>
      <c r="BN8" s="50">
        <f t="shared" si="18"/>
        <v>468</v>
      </c>
      <c r="BO8" s="3">
        <v>3</v>
      </c>
      <c r="BP8" s="66">
        <v>12</v>
      </c>
      <c r="BQ8" s="66">
        <v>12</v>
      </c>
      <c r="BR8" s="66">
        <v>12</v>
      </c>
      <c r="BS8" s="79">
        <f t="shared" si="19"/>
        <v>36</v>
      </c>
      <c r="BT8" s="23">
        <f>BP8*BT3</f>
        <v>24</v>
      </c>
      <c r="BU8" s="23">
        <f>BQ8*BU3</f>
        <v>12</v>
      </c>
      <c r="BV8" s="23">
        <f>BR8*BV3</f>
        <v>12</v>
      </c>
      <c r="BW8" s="89">
        <f t="shared" si="20"/>
        <v>48</v>
      </c>
      <c r="BX8" s="66">
        <v>12</v>
      </c>
      <c r="BY8" s="66">
        <v>12</v>
      </c>
      <c r="BZ8" s="66">
        <v>12</v>
      </c>
      <c r="CA8" s="64">
        <f t="shared" si="21"/>
        <v>36</v>
      </c>
      <c r="CB8" s="23">
        <f>BX8*CB3</f>
        <v>24</v>
      </c>
      <c r="CC8" s="23">
        <f>BY8*CC3</f>
        <v>12</v>
      </c>
      <c r="CD8" s="23">
        <f>BZ8*CD3</f>
        <v>12</v>
      </c>
      <c r="CE8" s="48">
        <f t="shared" si="22"/>
        <v>48</v>
      </c>
      <c r="CF8" s="11">
        <f t="shared" si="23"/>
        <v>96</v>
      </c>
      <c r="CG8" s="66">
        <v>12</v>
      </c>
      <c r="CH8" s="66">
        <v>12</v>
      </c>
      <c r="CI8" s="66">
        <v>12</v>
      </c>
      <c r="CJ8" s="79">
        <f t="shared" si="24"/>
        <v>36</v>
      </c>
      <c r="CK8" s="23">
        <f>CG8*CK3</f>
        <v>48</v>
      </c>
      <c r="CL8" s="23">
        <f>CH8*CL3</f>
        <v>48</v>
      </c>
      <c r="CM8" s="23">
        <f>CI8*CM3</f>
        <v>12</v>
      </c>
      <c r="CN8" s="89">
        <f t="shared" si="25"/>
        <v>108</v>
      </c>
      <c r="CO8" s="66">
        <v>12</v>
      </c>
      <c r="CP8" s="66">
        <v>12</v>
      </c>
      <c r="CQ8" s="66">
        <v>12</v>
      </c>
      <c r="CR8" s="64">
        <f t="shared" si="26"/>
        <v>36</v>
      </c>
      <c r="CS8" s="23">
        <f>CO8*CS3</f>
        <v>48</v>
      </c>
      <c r="CT8" s="23">
        <f>CP8*CT3</f>
        <v>48</v>
      </c>
      <c r="CU8" s="23">
        <f>CQ8*CU3</f>
        <v>12</v>
      </c>
      <c r="CV8" s="89">
        <f t="shared" si="27"/>
        <v>108</v>
      </c>
      <c r="CW8" s="11">
        <f t="shared" si="28"/>
        <v>216</v>
      </c>
      <c r="CX8" s="66">
        <v>12</v>
      </c>
      <c r="CY8" s="66">
        <v>12</v>
      </c>
      <c r="CZ8" s="66">
        <v>12</v>
      </c>
      <c r="DA8" s="79">
        <f t="shared" si="29"/>
        <v>36</v>
      </c>
      <c r="DB8" s="23">
        <f>CX8*DB3</f>
        <v>36</v>
      </c>
      <c r="DC8" s="23">
        <f>CY8*DC3</f>
        <v>36</v>
      </c>
      <c r="DD8" s="23">
        <f>CZ8*DD3</f>
        <v>12</v>
      </c>
      <c r="DE8" s="89">
        <f t="shared" si="30"/>
        <v>84</v>
      </c>
      <c r="DF8" s="66">
        <v>12</v>
      </c>
      <c r="DG8" s="66">
        <v>12</v>
      </c>
      <c r="DH8" s="66">
        <v>12</v>
      </c>
      <c r="DI8" s="79">
        <f t="shared" si="31"/>
        <v>36</v>
      </c>
      <c r="DJ8" s="23">
        <f>DF8*DJ3</f>
        <v>12</v>
      </c>
      <c r="DK8" s="23">
        <f>DG8*DK3</f>
        <v>12</v>
      </c>
      <c r="DL8" s="23">
        <f>DH8*DL3</f>
        <v>12</v>
      </c>
      <c r="DM8" s="89">
        <f t="shared" si="32"/>
        <v>36</v>
      </c>
      <c r="DN8" s="66">
        <v>12</v>
      </c>
      <c r="DO8" s="90">
        <v>0</v>
      </c>
      <c r="DP8" s="27">
        <v>0</v>
      </c>
      <c r="DQ8" s="66">
        <v>12</v>
      </c>
      <c r="DR8" s="79">
        <f t="shared" si="33"/>
        <v>24</v>
      </c>
      <c r="DS8" s="23">
        <f>DN8*DS3</f>
        <v>24</v>
      </c>
      <c r="DT8" s="19">
        <f>DO8*DT3</f>
        <v>0</v>
      </c>
      <c r="DU8" s="27">
        <v>0</v>
      </c>
      <c r="DV8" s="23">
        <f>DQ8*DV3</f>
        <v>12</v>
      </c>
      <c r="DW8" s="89">
        <f t="shared" si="34"/>
        <v>36</v>
      </c>
      <c r="DX8" s="14">
        <f t="shared" si="35"/>
        <v>468</v>
      </c>
      <c r="DY8" s="20">
        <v>0</v>
      </c>
      <c r="DZ8" s="48">
        <f t="shared" si="36"/>
        <v>468</v>
      </c>
      <c r="EA8" s="84">
        <f t="shared" si="37"/>
        <v>936</v>
      </c>
      <c r="EB8" s="51">
        <v>3</v>
      </c>
      <c r="EC8" s="66">
        <v>12</v>
      </c>
      <c r="ED8" s="66">
        <v>12</v>
      </c>
      <c r="EE8" s="66">
        <v>12</v>
      </c>
      <c r="EF8" s="79">
        <f t="shared" si="38"/>
        <v>36</v>
      </c>
      <c r="EG8" s="23">
        <f>EC8*EG3</f>
        <v>24</v>
      </c>
      <c r="EH8" s="23">
        <f>ED8*EH3</f>
        <v>12</v>
      </c>
      <c r="EI8" s="23">
        <f>EE8*EI3</f>
        <v>12</v>
      </c>
      <c r="EJ8" s="89">
        <f t="shared" si="39"/>
        <v>48</v>
      </c>
      <c r="EK8" s="66">
        <v>12</v>
      </c>
      <c r="EL8" s="66">
        <v>12</v>
      </c>
      <c r="EM8" s="66">
        <v>12</v>
      </c>
      <c r="EN8" s="64">
        <f t="shared" si="40"/>
        <v>36</v>
      </c>
      <c r="EO8" s="23">
        <f>EK8*EO3</f>
        <v>24</v>
      </c>
      <c r="EP8" s="23">
        <f>EL8*EP3</f>
        <v>12</v>
      </c>
      <c r="EQ8" s="23">
        <f>EM8*EQ3</f>
        <v>12</v>
      </c>
      <c r="ER8" s="48">
        <f t="shared" si="41"/>
        <v>48</v>
      </c>
      <c r="ES8" s="11">
        <f t="shared" si="42"/>
        <v>96</v>
      </c>
      <c r="ET8" s="66">
        <v>12</v>
      </c>
      <c r="EU8" s="66">
        <v>12</v>
      </c>
      <c r="EV8" s="66">
        <v>12</v>
      </c>
      <c r="EW8" s="79">
        <f t="shared" si="43"/>
        <v>36</v>
      </c>
      <c r="EX8" s="23">
        <f>ET8*EX3</f>
        <v>48</v>
      </c>
      <c r="EY8" s="23">
        <f>EU8*EY3</f>
        <v>48</v>
      </c>
      <c r="EZ8" s="23">
        <f>EV8*EZ3</f>
        <v>12</v>
      </c>
      <c r="FA8" s="89">
        <f t="shared" si="44"/>
        <v>108</v>
      </c>
      <c r="FB8" s="66">
        <v>12</v>
      </c>
      <c r="FC8" s="66">
        <v>12</v>
      </c>
      <c r="FD8" s="66">
        <v>12</v>
      </c>
      <c r="FE8" s="64">
        <f t="shared" si="45"/>
        <v>36</v>
      </c>
      <c r="FF8" s="23">
        <f>FB8*FF3</f>
        <v>48</v>
      </c>
      <c r="FG8" s="23">
        <f>FC8*FG3</f>
        <v>48</v>
      </c>
      <c r="FH8" s="23">
        <f>FD8*FH3</f>
        <v>12</v>
      </c>
      <c r="FI8" s="89">
        <f t="shared" si="46"/>
        <v>108</v>
      </c>
      <c r="FJ8" s="11">
        <f t="shared" si="47"/>
        <v>216</v>
      </c>
      <c r="FK8" s="66">
        <v>12</v>
      </c>
      <c r="FL8" s="66">
        <v>12</v>
      </c>
      <c r="FM8" s="66">
        <v>12</v>
      </c>
      <c r="FN8" s="79">
        <f t="shared" si="48"/>
        <v>36</v>
      </c>
      <c r="FO8" s="23">
        <f>FK8*FO3</f>
        <v>36</v>
      </c>
      <c r="FP8" s="23">
        <f>FL8*FP3</f>
        <v>36</v>
      </c>
      <c r="FQ8" s="23">
        <f>FM8*FQ3</f>
        <v>12</v>
      </c>
      <c r="FR8" s="89">
        <f t="shared" si="49"/>
        <v>84</v>
      </c>
      <c r="FS8" s="66">
        <v>12</v>
      </c>
      <c r="FT8" s="66">
        <v>12</v>
      </c>
      <c r="FU8" s="66">
        <v>12</v>
      </c>
      <c r="FV8" s="79">
        <f t="shared" si="50"/>
        <v>36</v>
      </c>
      <c r="FW8" s="23">
        <f>FS8*FW3</f>
        <v>12</v>
      </c>
      <c r="FX8" s="23">
        <f>FT8*FX3</f>
        <v>12</v>
      </c>
      <c r="FY8" s="23">
        <f>FU8*FY3</f>
        <v>12</v>
      </c>
      <c r="FZ8" s="89">
        <f t="shared" si="51"/>
        <v>36</v>
      </c>
      <c r="GA8" s="66">
        <v>12</v>
      </c>
      <c r="GB8" s="90">
        <v>0</v>
      </c>
      <c r="GC8" s="90">
        <v>0</v>
      </c>
      <c r="GD8" s="66">
        <v>12</v>
      </c>
      <c r="GE8" s="79">
        <f t="shared" si="52"/>
        <v>24</v>
      </c>
      <c r="GF8" s="23">
        <f>GA8*GF3</f>
        <v>24</v>
      </c>
      <c r="GG8" s="19">
        <f>GB8*GG3</f>
        <v>0</v>
      </c>
      <c r="GH8" s="27">
        <f>GC8*GH3</f>
        <v>0</v>
      </c>
      <c r="GI8" s="23">
        <f>GD8*GI3</f>
        <v>12</v>
      </c>
      <c r="GJ8" s="89">
        <f t="shared" si="53"/>
        <v>36</v>
      </c>
      <c r="GK8" s="14">
        <f t="shared" si="54"/>
        <v>468</v>
      </c>
      <c r="GL8" s="20">
        <v>0</v>
      </c>
      <c r="GM8" s="48">
        <f t="shared" si="55"/>
        <v>468</v>
      </c>
      <c r="GN8" s="84">
        <f t="shared" si="56"/>
        <v>1404</v>
      </c>
      <c r="GO8" s="3">
        <v>3</v>
      </c>
      <c r="GP8" s="15">
        <f t="shared" si="57"/>
        <v>100</v>
      </c>
      <c r="GQ8" t="s">
        <v>35</v>
      </c>
      <c r="GR8" s="3"/>
    </row>
    <row r="9" spans="1:201" x14ac:dyDescent="0.2">
      <c r="A9" s="3">
        <v>4</v>
      </c>
      <c r="B9" s="17">
        <f t="shared" si="0"/>
        <v>936</v>
      </c>
      <c r="C9" t="s">
        <v>77</v>
      </c>
      <c r="D9" s="66">
        <v>12</v>
      </c>
      <c r="E9" s="66">
        <v>12</v>
      </c>
      <c r="F9" s="66">
        <v>12</v>
      </c>
      <c r="G9" s="79">
        <f t="shared" si="1"/>
        <v>36</v>
      </c>
      <c r="H9" s="23">
        <f>D9*H3</f>
        <v>24</v>
      </c>
      <c r="I9" s="23">
        <f>E9*I3</f>
        <v>12</v>
      </c>
      <c r="J9" s="23">
        <f>F9*J3</f>
        <v>12</v>
      </c>
      <c r="K9" s="89">
        <f t="shared" si="2"/>
        <v>48</v>
      </c>
      <c r="L9" s="66">
        <v>12</v>
      </c>
      <c r="M9" s="66">
        <v>12</v>
      </c>
      <c r="N9" s="66">
        <v>12</v>
      </c>
      <c r="O9" s="64">
        <f t="shared" si="3"/>
        <v>36</v>
      </c>
      <c r="P9" s="23">
        <f>L9*P3</f>
        <v>24</v>
      </c>
      <c r="Q9" s="23">
        <f>M9*Q3</f>
        <v>12</v>
      </c>
      <c r="R9" s="23">
        <f>N9*R3</f>
        <v>12</v>
      </c>
      <c r="S9" s="48">
        <f t="shared" si="4"/>
        <v>48</v>
      </c>
      <c r="T9" s="11">
        <f t="shared" si="5"/>
        <v>96</v>
      </c>
      <c r="U9" s="66">
        <v>12</v>
      </c>
      <c r="V9" s="66">
        <v>12</v>
      </c>
      <c r="W9" s="66">
        <v>12</v>
      </c>
      <c r="X9" s="79">
        <f t="shared" si="6"/>
        <v>36</v>
      </c>
      <c r="Y9" s="23">
        <f>U9*Y3</f>
        <v>48</v>
      </c>
      <c r="Z9" s="23">
        <f>V9*Z3</f>
        <v>48</v>
      </c>
      <c r="AA9" s="23">
        <f>W9*AA3</f>
        <v>12</v>
      </c>
      <c r="AB9" s="89">
        <f t="shared" si="7"/>
        <v>108</v>
      </c>
      <c r="AC9" s="66">
        <v>12</v>
      </c>
      <c r="AD9" s="66">
        <v>12</v>
      </c>
      <c r="AE9" s="66">
        <v>12</v>
      </c>
      <c r="AF9" s="64">
        <f t="shared" si="8"/>
        <v>36</v>
      </c>
      <c r="AG9" s="23">
        <f>AC9*AG3</f>
        <v>48</v>
      </c>
      <c r="AH9" s="23">
        <f>AD9*AH3</f>
        <v>48</v>
      </c>
      <c r="AI9" s="23">
        <f>AE9*AI3</f>
        <v>12</v>
      </c>
      <c r="AJ9" s="89">
        <f t="shared" si="9"/>
        <v>108</v>
      </c>
      <c r="AK9" s="11">
        <f t="shared" si="10"/>
        <v>216</v>
      </c>
      <c r="AL9" s="66">
        <v>12</v>
      </c>
      <c r="AM9" s="66">
        <v>12</v>
      </c>
      <c r="AN9" s="66">
        <v>12</v>
      </c>
      <c r="AO9" s="79">
        <f t="shared" si="11"/>
        <v>36</v>
      </c>
      <c r="AP9" s="23">
        <f>AL9*AP3</f>
        <v>36</v>
      </c>
      <c r="AQ9" s="23">
        <f>AM9*AQ3</f>
        <v>36</v>
      </c>
      <c r="AR9" s="23">
        <f>AN9*AR3</f>
        <v>12</v>
      </c>
      <c r="AS9" s="89">
        <f t="shared" si="12"/>
        <v>84</v>
      </c>
      <c r="AT9" s="66">
        <v>12</v>
      </c>
      <c r="AU9" s="66">
        <v>12</v>
      </c>
      <c r="AV9" s="66">
        <v>12</v>
      </c>
      <c r="AW9" s="79">
        <f t="shared" si="13"/>
        <v>36</v>
      </c>
      <c r="AX9" s="23">
        <f>AT9*AX3</f>
        <v>12</v>
      </c>
      <c r="AY9" s="23">
        <f>AU9*AY3</f>
        <v>12</v>
      </c>
      <c r="AZ9" s="23">
        <f>AV9*AZ3</f>
        <v>12</v>
      </c>
      <c r="BA9" s="89">
        <f t="shared" si="14"/>
        <v>36</v>
      </c>
      <c r="BB9" s="66">
        <v>12</v>
      </c>
      <c r="BC9" s="90">
        <v>0</v>
      </c>
      <c r="BD9" s="90">
        <v>0</v>
      </c>
      <c r="BE9" s="66">
        <v>12</v>
      </c>
      <c r="BF9" s="79">
        <f t="shared" si="15"/>
        <v>24</v>
      </c>
      <c r="BG9" s="23">
        <f>BB9*BG3</f>
        <v>24</v>
      </c>
      <c r="BH9" s="19">
        <f>BC9*BH3</f>
        <v>0</v>
      </c>
      <c r="BI9" s="27">
        <f>BD9*BI3</f>
        <v>0</v>
      </c>
      <c r="BJ9" s="23">
        <f>BE9*BJ3</f>
        <v>12</v>
      </c>
      <c r="BK9" s="89">
        <f t="shared" si="16"/>
        <v>36</v>
      </c>
      <c r="BL9" s="14">
        <f t="shared" si="17"/>
        <v>468</v>
      </c>
      <c r="BM9" s="20">
        <v>0</v>
      </c>
      <c r="BN9" s="50">
        <f t="shared" si="18"/>
        <v>468</v>
      </c>
      <c r="BO9" s="3">
        <v>4</v>
      </c>
      <c r="BP9" s="66">
        <v>12</v>
      </c>
      <c r="BQ9" s="66">
        <v>12</v>
      </c>
      <c r="BR9" s="66">
        <v>12</v>
      </c>
      <c r="BS9" s="79">
        <f t="shared" si="19"/>
        <v>36</v>
      </c>
      <c r="BT9" s="23">
        <f>BP9*BT3</f>
        <v>24</v>
      </c>
      <c r="BU9" s="23">
        <f>BQ9*BU3</f>
        <v>12</v>
      </c>
      <c r="BV9" s="23">
        <f>BR9*BV3</f>
        <v>12</v>
      </c>
      <c r="BW9" s="89">
        <f t="shared" si="20"/>
        <v>48</v>
      </c>
      <c r="BX9" s="66">
        <v>12</v>
      </c>
      <c r="BY9" s="66">
        <v>12</v>
      </c>
      <c r="BZ9" s="66">
        <v>12</v>
      </c>
      <c r="CA9" s="64">
        <f t="shared" si="21"/>
        <v>36</v>
      </c>
      <c r="CB9" s="23">
        <f>BX9*CB3</f>
        <v>24</v>
      </c>
      <c r="CC9" s="23">
        <f>BY9*CC3</f>
        <v>12</v>
      </c>
      <c r="CD9" s="23">
        <f>BZ9*CD3</f>
        <v>12</v>
      </c>
      <c r="CE9" s="48">
        <f t="shared" si="22"/>
        <v>48</v>
      </c>
      <c r="CF9" s="11">
        <f t="shared" si="23"/>
        <v>96</v>
      </c>
      <c r="CG9" s="66">
        <v>12</v>
      </c>
      <c r="CH9" s="66">
        <v>12</v>
      </c>
      <c r="CI9" s="66">
        <v>12</v>
      </c>
      <c r="CJ9" s="79">
        <f t="shared" si="24"/>
        <v>36</v>
      </c>
      <c r="CK9" s="23">
        <f>CG9*CK3</f>
        <v>48</v>
      </c>
      <c r="CL9" s="23">
        <f>CH9*CL3</f>
        <v>48</v>
      </c>
      <c r="CM9" s="23">
        <f>CI9*CM3</f>
        <v>12</v>
      </c>
      <c r="CN9" s="89">
        <f t="shared" si="25"/>
        <v>108</v>
      </c>
      <c r="CO9" s="66">
        <v>12</v>
      </c>
      <c r="CP9" s="66">
        <v>12</v>
      </c>
      <c r="CQ9" s="66">
        <v>12</v>
      </c>
      <c r="CR9" s="64">
        <f t="shared" si="26"/>
        <v>36</v>
      </c>
      <c r="CS9" s="23">
        <f>CO9*CS3</f>
        <v>48</v>
      </c>
      <c r="CT9" s="23">
        <f>CP9*CT3</f>
        <v>48</v>
      </c>
      <c r="CU9" s="23">
        <f>CQ9*CU3</f>
        <v>12</v>
      </c>
      <c r="CV9" s="89">
        <f t="shared" si="27"/>
        <v>108</v>
      </c>
      <c r="CW9" s="11">
        <f t="shared" si="28"/>
        <v>216</v>
      </c>
      <c r="CX9" s="66">
        <v>12</v>
      </c>
      <c r="CY9" s="66">
        <v>12</v>
      </c>
      <c r="CZ9" s="66">
        <v>12</v>
      </c>
      <c r="DA9" s="79">
        <f t="shared" si="29"/>
        <v>36</v>
      </c>
      <c r="DB9" s="23">
        <f>CX9*DB3</f>
        <v>36</v>
      </c>
      <c r="DC9" s="23">
        <f>CY9*DC3</f>
        <v>36</v>
      </c>
      <c r="DD9" s="23">
        <f>CZ9*DD3</f>
        <v>12</v>
      </c>
      <c r="DE9" s="89">
        <f t="shared" si="30"/>
        <v>84</v>
      </c>
      <c r="DF9" s="66">
        <v>12</v>
      </c>
      <c r="DG9" s="66">
        <v>12</v>
      </c>
      <c r="DH9" s="66">
        <v>12</v>
      </c>
      <c r="DI9" s="79">
        <f t="shared" si="31"/>
        <v>36</v>
      </c>
      <c r="DJ9" s="23">
        <f>DF9*DJ3</f>
        <v>12</v>
      </c>
      <c r="DK9" s="23">
        <f>DG9*DK3</f>
        <v>12</v>
      </c>
      <c r="DL9" s="23">
        <f>DH9*DL3</f>
        <v>12</v>
      </c>
      <c r="DM9" s="89">
        <f t="shared" si="32"/>
        <v>36</v>
      </c>
      <c r="DN9" s="66">
        <v>12</v>
      </c>
      <c r="DO9" s="90">
        <v>0</v>
      </c>
      <c r="DP9" s="27">
        <v>0</v>
      </c>
      <c r="DQ9" s="66">
        <v>12</v>
      </c>
      <c r="DR9" s="79">
        <f t="shared" si="33"/>
        <v>24</v>
      </c>
      <c r="DS9" s="23">
        <f>DN9*DS3</f>
        <v>24</v>
      </c>
      <c r="DT9" s="19">
        <f>DO9*DT3</f>
        <v>0</v>
      </c>
      <c r="DU9" s="27">
        <v>0</v>
      </c>
      <c r="DV9" s="23">
        <f>DQ9*DV3</f>
        <v>12</v>
      </c>
      <c r="DW9" s="89">
        <f t="shared" si="34"/>
        <v>36</v>
      </c>
      <c r="DX9" s="14">
        <f t="shared" si="35"/>
        <v>468</v>
      </c>
      <c r="DY9" s="20">
        <v>0</v>
      </c>
      <c r="DZ9" s="48">
        <f t="shared" si="36"/>
        <v>468</v>
      </c>
      <c r="EA9" s="84">
        <f t="shared" si="37"/>
        <v>936</v>
      </c>
      <c r="EB9" s="51">
        <v>4</v>
      </c>
      <c r="EC9" s="40">
        <v>0</v>
      </c>
      <c r="ED9" s="40">
        <v>0</v>
      </c>
      <c r="EE9" s="40">
        <v>0</v>
      </c>
      <c r="EF9" s="27">
        <f t="shared" si="38"/>
        <v>0</v>
      </c>
      <c r="EG9" s="27">
        <f>EC9*EG3</f>
        <v>0</v>
      </c>
      <c r="EH9" s="27">
        <f>ED9*EH3</f>
        <v>0</v>
      </c>
      <c r="EI9" s="27">
        <f>EE9*EI3</f>
        <v>0</v>
      </c>
      <c r="EJ9" s="27">
        <f t="shared" si="39"/>
        <v>0</v>
      </c>
      <c r="EK9" s="40">
        <v>0</v>
      </c>
      <c r="EL9" s="40">
        <v>0</v>
      </c>
      <c r="EM9" s="40">
        <v>0</v>
      </c>
      <c r="EN9" s="38">
        <f t="shared" si="40"/>
        <v>0</v>
      </c>
      <c r="EO9" s="27">
        <f>EK9*EO3</f>
        <v>0</v>
      </c>
      <c r="EP9" s="27">
        <f>EL9*EP3</f>
        <v>0</v>
      </c>
      <c r="EQ9" s="27">
        <f>EM9*EQ3</f>
        <v>0</v>
      </c>
      <c r="ER9" s="38">
        <f t="shared" si="41"/>
        <v>0</v>
      </c>
      <c r="ES9" s="39">
        <f t="shared" si="42"/>
        <v>0</v>
      </c>
      <c r="ET9" s="40">
        <v>0</v>
      </c>
      <c r="EU9" s="40">
        <v>0</v>
      </c>
      <c r="EV9" s="40">
        <v>0</v>
      </c>
      <c r="EW9" s="27">
        <f t="shared" si="43"/>
        <v>0</v>
      </c>
      <c r="EX9" s="27">
        <f>ET9*EX3</f>
        <v>0</v>
      </c>
      <c r="EY9" s="27">
        <f>EU9*EY3</f>
        <v>0</v>
      </c>
      <c r="EZ9" s="27">
        <f>EV9*EZ3</f>
        <v>0</v>
      </c>
      <c r="FA9" s="27">
        <f t="shared" si="44"/>
        <v>0</v>
      </c>
      <c r="FB9" s="40">
        <v>0</v>
      </c>
      <c r="FC9" s="40">
        <v>0</v>
      </c>
      <c r="FD9" s="40">
        <v>0</v>
      </c>
      <c r="FE9" s="38">
        <f t="shared" si="45"/>
        <v>0</v>
      </c>
      <c r="FF9" s="27">
        <f>FB9*FF3</f>
        <v>0</v>
      </c>
      <c r="FG9" s="27">
        <f>FC9*FG3</f>
        <v>0</v>
      </c>
      <c r="FH9" s="27">
        <f>FD9*FH3</f>
        <v>0</v>
      </c>
      <c r="FI9" s="27">
        <f t="shared" si="46"/>
        <v>0</v>
      </c>
      <c r="FJ9" s="39">
        <f t="shared" si="47"/>
        <v>0</v>
      </c>
      <c r="FK9" s="40">
        <v>0</v>
      </c>
      <c r="FL9" s="40">
        <v>0</v>
      </c>
      <c r="FM9" s="40">
        <v>0</v>
      </c>
      <c r="FN9" s="27">
        <f t="shared" si="48"/>
        <v>0</v>
      </c>
      <c r="FO9" s="27">
        <f>FK9*FO3</f>
        <v>0</v>
      </c>
      <c r="FP9" s="27">
        <f>FL9*FP3</f>
        <v>0</v>
      </c>
      <c r="FQ9" s="27">
        <f>FM9*FQ3</f>
        <v>0</v>
      </c>
      <c r="FR9" s="27">
        <f t="shared" si="49"/>
        <v>0</v>
      </c>
      <c r="FS9" s="40">
        <v>0</v>
      </c>
      <c r="FT9" s="40">
        <v>0</v>
      </c>
      <c r="FU9" s="40">
        <v>0</v>
      </c>
      <c r="FV9" s="27">
        <f t="shared" si="50"/>
        <v>0</v>
      </c>
      <c r="FW9" s="27">
        <f>FS9*FW3</f>
        <v>0</v>
      </c>
      <c r="FX9" s="27">
        <f>FT9*FX3</f>
        <v>0</v>
      </c>
      <c r="FY9" s="27">
        <f>FU9*FY3</f>
        <v>0</v>
      </c>
      <c r="FZ9" s="27">
        <f t="shared" si="51"/>
        <v>0</v>
      </c>
      <c r="GA9" s="40">
        <v>0</v>
      </c>
      <c r="GB9" s="40">
        <v>0</v>
      </c>
      <c r="GC9" s="40">
        <v>0</v>
      </c>
      <c r="GD9" s="40">
        <v>0</v>
      </c>
      <c r="GE9" s="27">
        <f t="shared" si="52"/>
        <v>0</v>
      </c>
      <c r="GF9" s="27">
        <f>GA9*GF3</f>
        <v>0</v>
      </c>
      <c r="GG9" s="27">
        <f>GB9*GG3</f>
        <v>0</v>
      </c>
      <c r="GH9" s="27">
        <f>GC9*GH3</f>
        <v>0</v>
      </c>
      <c r="GI9" s="27">
        <f>GD9*GI3</f>
        <v>0</v>
      </c>
      <c r="GJ9" s="27">
        <f t="shared" si="53"/>
        <v>0</v>
      </c>
      <c r="GK9" s="41">
        <f t="shared" si="54"/>
        <v>0</v>
      </c>
      <c r="GL9" s="42">
        <v>0</v>
      </c>
      <c r="GM9" s="38">
        <f t="shared" si="55"/>
        <v>0</v>
      </c>
      <c r="GN9" s="84">
        <f t="shared" si="56"/>
        <v>936</v>
      </c>
      <c r="GO9" s="3">
        <v>4</v>
      </c>
      <c r="GP9" s="15">
        <f>GN9/936*100</f>
        <v>100</v>
      </c>
      <c r="GQ9" t="s">
        <v>77</v>
      </c>
      <c r="GR9" s="3"/>
      <c r="GS9" s="68"/>
    </row>
    <row r="10" spans="1:201" x14ac:dyDescent="0.2">
      <c r="A10" s="3">
        <v>5</v>
      </c>
      <c r="B10" s="17">
        <f t="shared" ref="B10" si="58">GN10</f>
        <v>936</v>
      </c>
      <c r="C10" s="52" t="s">
        <v>104</v>
      </c>
      <c r="D10" s="66">
        <v>12</v>
      </c>
      <c r="E10" s="66">
        <v>12</v>
      </c>
      <c r="F10" s="66">
        <v>12</v>
      </c>
      <c r="G10" s="79">
        <f t="shared" ref="G10" si="59">SUM(D10:F10)</f>
        <v>36</v>
      </c>
      <c r="H10" s="23">
        <f>D10*H3</f>
        <v>24</v>
      </c>
      <c r="I10" s="23">
        <f t="shared" ref="I10:J10" si="60">E10*I3</f>
        <v>12</v>
      </c>
      <c r="J10" s="23">
        <f t="shared" si="60"/>
        <v>12</v>
      </c>
      <c r="K10" s="89">
        <f t="shared" si="2"/>
        <v>48</v>
      </c>
      <c r="L10" s="66">
        <v>12</v>
      </c>
      <c r="M10" s="66">
        <v>12</v>
      </c>
      <c r="N10" s="66">
        <v>12</v>
      </c>
      <c r="O10" s="79">
        <f t="shared" ref="O10" si="61">SUM(L10:N10)</f>
        <v>36</v>
      </c>
      <c r="P10" s="23">
        <f>L10*P3</f>
        <v>24</v>
      </c>
      <c r="Q10" s="23">
        <f t="shared" ref="Q10:R10" si="62">M10*Q3</f>
        <v>12</v>
      </c>
      <c r="R10" s="23">
        <f t="shared" si="62"/>
        <v>12</v>
      </c>
      <c r="S10" s="48">
        <f t="shared" si="4"/>
        <v>48</v>
      </c>
      <c r="T10" s="11">
        <f t="shared" si="5"/>
        <v>96</v>
      </c>
      <c r="U10" s="66">
        <v>12</v>
      </c>
      <c r="V10" s="66">
        <v>12</v>
      </c>
      <c r="W10" s="66">
        <v>12</v>
      </c>
      <c r="X10" s="79">
        <f t="shared" si="6"/>
        <v>36</v>
      </c>
      <c r="Y10" s="23">
        <f>U10*Y3</f>
        <v>48</v>
      </c>
      <c r="Z10" s="23">
        <f t="shared" ref="Z10:AA10" si="63">V10*Z3</f>
        <v>48</v>
      </c>
      <c r="AA10" s="23">
        <f t="shared" si="63"/>
        <v>12</v>
      </c>
      <c r="AB10" s="89">
        <f t="shared" si="7"/>
        <v>108</v>
      </c>
      <c r="AC10" s="66">
        <v>12</v>
      </c>
      <c r="AD10" s="66">
        <v>12</v>
      </c>
      <c r="AE10" s="66">
        <v>12</v>
      </c>
      <c r="AF10" s="64">
        <f t="shared" si="8"/>
        <v>36</v>
      </c>
      <c r="AG10" s="23">
        <f>AC10*AG3</f>
        <v>48</v>
      </c>
      <c r="AH10" s="23">
        <f t="shared" ref="AH10:AI10" si="64">AD10*AH3</f>
        <v>48</v>
      </c>
      <c r="AI10" s="23">
        <f t="shared" si="64"/>
        <v>12</v>
      </c>
      <c r="AJ10" s="89">
        <f t="shared" si="9"/>
        <v>108</v>
      </c>
      <c r="AK10" s="11">
        <f t="shared" si="10"/>
        <v>216</v>
      </c>
      <c r="AL10" s="66">
        <v>12</v>
      </c>
      <c r="AM10" s="66">
        <v>12</v>
      </c>
      <c r="AN10" s="66">
        <v>12</v>
      </c>
      <c r="AO10" s="79">
        <f t="shared" si="11"/>
        <v>36</v>
      </c>
      <c r="AP10" s="23">
        <f>AL10*AP3</f>
        <v>36</v>
      </c>
      <c r="AQ10" s="23">
        <f t="shared" ref="AQ10:AR10" si="65">AM10*AQ3</f>
        <v>36</v>
      </c>
      <c r="AR10" s="23">
        <f t="shared" si="65"/>
        <v>12</v>
      </c>
      <c r="AS10" s="89">
        <f t="shared" si="12"/>
        <v>84</v>
      </c>
      <c r="AT10" s="66">
        <v>12</v>
      </c>
      <c r="AU10" s="66">
        <v>12</v>
      </c>
      <c r="AV10" s="66">
        <v>12</v>
      </c>
      <c r="AW10" s="79">
        <f t="shared" si="13"/>
        <v>36</v>
      </c>
      <c r="AX10" s="23">
        <f>AT10*AX3</f>
        <v>12</v>
      </c>
      <c r="AY10" s="23">
        <f t="shared" ref="AY10:AZ10" si="66">AU10*AY3</f>
        <v>12</v>
      </c>
      <c r="AZ10" s="23">
        <f t="shared" si="66"/>
        <v>12</v>
      </c>
      <c r="BA10" s="89">
        <f t="shared" si="14"/>
        <v>36</v>
      </c>
      <c r="BB10" s="66">
        <v>12</v>
      </c>
      <c r="BC10" s="90">
        <v>0</v>
      </c>
      <c r="BD10" s="90">
        <v>0</v>
      </c>
      <c r="BE10" s="66">
        <v>12</v>
      </c>
      <c r="BF10" s="79">
        <f t="shared" si="15"/>
        <v>24</v>
      </c>
      <c r="BG10" s="23">
        <f>BB10*BG3</f>
        <v>24</v>
      </c>
      <c r="BH10" s="19">
        <f>BC10*BH3</f>
        <v>0</v>
      </c>
      <c r="BI10" s="19">
        <f>BD10*BI3</f>
        <v>0</v>
      </c>
      <c r="BJ10" s="23">
        <f>BE10*BJ3</f>
        <v>12</v>
      </c>
      <c r="BK10" s="89">
        <f t="shared" si="16"/>
        <v>36</v>
      </c>
      <c r="BL10" s="14">
        <f t="shared" si="17"/>
        <v>468</v>
      </c>
      <c r="BM10" s="20">
        <v>0</v>
      </c>
      <c r="BN10" s="50">
        <f t="shared" si="18"/>
        <v>468</v>
      </c>
      <c r="BO10" s="3">
        <v>5</v>
      </c>
      <c r="BP10" s="66">
        <v>12</v>
      </c>
      <c r="BQ10" s="66">
        <v>12</v>
      </c>
      <c r="BR10" s="66">
        <v>12</v>
      </c>
      <c r="BS10" s="79">
        <f t="shared" si="19"/>
        <v>36</v>
      </c>
      <c r="BT10" s="23">
        <f>BP10*BT3</f>
        <v>24</v>
      </c>
      <c r="BU10" s="23">
        <f t="shared" ref="BU10:BV10" si="67">BQ10*BU3</f>
        <v>12</v>
      </c>
      <c r="BV10" s="23">
        <f t="shared" si="67"/>
        <v>12</v>
      </c>
      <c r="BW10" s="89">
        <f t="shared" si="20"/>
        <v>48</v>
      </c>
      <c r="BX10" s="66">
        <v>12</v>
      </c>
      <c r="BY10" s="66">
        <v>12</v>
      </c>
      <c r="BZ10" s="66">
        <v>12</v>
      </c>
      <c r="CA10" s="64">
        <f t="shared" si="21"/>
        <v>36</v>
      </c>
      <c r="CB10" s="23">
        <f>BX10*CB3</f>
        <v>24</v>
      </c>
      <c r="CC10" s="23">
        <f t="shared" ref="CC10:CD10" si="68">BY10*CC3</f>
        <v>12</v>
      </c>
      <c r="CD10" s="23">
        <f t="shared" si="68"/>
        <v>12</v>
      </c>
      <c r="CE10" s="48">
        <f t="shared" si="22"/>
        <v>48</v>
      </c>
      <c r="CF10" s="11">
        <f t="shared" si="23"/>
        <v>96</v>
      </c>
      <c r="CG10" s="66">
        <v>12</v>
      </c>
      <c r="CH10" s="66">
        <v>12</v>
      </c>
      <c r="CI10" s="66">
        <v>12</v>
      </c>
      <c r="CJ10" s="79">
        <f t="shared" si="24"/>
        <v>36</v>
      </c>
      <c r="CK10" s="23">
        <f>CG10*CK3</f>
        <v>48</v>
      </c>
      <c r="CL10" s="23">
        <f t="shared" ref="CL10:CM10" si="69">CH10*CL3</f>
        <v>48</v>
      </c>
      <c r="CM10" s="23">
        <f t="shared" si="69"/>
        <v>12</v>
      </c>
      <c r="CN10" s="89">
        <f t="shared" si="25"/>
        <v>108</v>
      </c>
      <c r="CO10" s="66">
        <v>12</v>
      </c>
      <c r="CP10" s="66">
        <v>12</v>
      </c>
      <c r="CQ10" s="66">
        <v>12</v>
      </c>
      <c r="CR10" s="64">
        <f t="shared" si="26"/>
        <v>36</v>
      </c>
      <c r="CS10" s="23">
        <f>CO10*CS3</f>
        <v>48</v>
      </c>
      <c r="CT10" s="23">
        <f t="shared" ref="CT10:CU10" si="70">CP10*CT3</f>
        <v>48</v>
      </c>
      <c r="CU10" s="23">
        <f t="shared" si="70"/>
        <v>12</v>
      </c>
      <c r="CV10" s="89">
        <f t="shared" si="27"/>
        <v>108</v>
      </c>
      <c r="CW10" s="11">
        <f t="shared" si="28"/>
        <v>216</v>
      </c>
      <c r="CX10" s="66">
        <v>12</v>
      </c>
      <c r="CY10" s="66">
        <v>12</v>
      </c>
      <c r="CZ10" s="66">
        <v>12</v>
      </c>
      <c r="DA10" s="79">
        <f t="shared" si="29"/>
        <v>36</v>
      </c>
      <c r="DB10" s="23">
        <f t="shared" ref="DB10:DD10" si="71">CX10*DB3</f>
        <v>36</v>
      </c>
      <c r="DC10" s="23">
        <f t="shared" si="71"/>
        <v>36</v>
      </c>
      <c r="DD10" s="23">
        <f t="shared" si="71"/>
        <v>12</v>
      </c>
      <c r="DE10" s="89">
        <f t="shared" si="30"/>
        <v>84</v>
      </c>
      <c r="DF10" s="66">
        <v>12</v>
      </c>
      <c r="DG10" s="66">
        <v>12</v>
      </c>
      <c r="DH10" s="66">
        <v>12</v>
      </c>
      <c r="DI10" s="79">
        <f t="shared" si="31"/>
        <v>36</v>
      </c>
      <c r="DJ10" s="23">
        <f>DF10*DJ3</f>
        <v>12</v>
      </c>
      <c r="DK10" s="23">
        <f t="shared" ref="DK10:DL10" si="72">DG10*DK3</f>
        <v>12</v>
      </c>
      <c r="DL10" s="23">
        <f t="shared" si="72"/>
        <v>12</v>
      </c>
      <c r="DM10" s="89">
        <f t="shared" si="32"/>
        <v>36</v>
      </c>
      <c r="DN10" s="66">
        <v>12</v>
      </c>
      <c r="DO10" s="90">
        <v>0</v>
      </c>
      <c r="DP10" s="27">
        <v>0</v>
      </c>
      <c r="DQ10" s="66">
        <v>12</v>
      </c>
      <c r="DR10" s="79">
        <f t="shared" si="33"/>
        <v>24</v>
      </c>
      <c r="DS10" s="23">
        <f>DN10*DS3</f>
        <v>24</v>
      </c>
      <c r="DT10" s="19">
        <f>DO10*DT3</f>
        <v>0</v>
      </c>
      <c r="DU10" s="19">
        <f>DP10*DU3</f>
        <v>0</v>
      </c>
      <c r="DV10" s="23">
        <f>DQ10*DV3</f>
        <v>12</v>
      </c>
      <c r="DW10" s="89">
        <f t="shared" ref="DW10" si="73">DS10+DT10+DU10+DV10</f>
        <v>36</v>
      </c>
      <c r="DX10" s="14">
        <f t="shared" ref="DX10" si="74">BW10+CE10+CN10+CV10+DE10+DM10+DW10</f>
        <v>468</v>
      </c>
      <c r="DY10" s="20">
        <v>0</v>
      </c>
      <c r="DZ10" s="48">
        <f t="shared" ref="DZ10" si="75">DX10-DY10</f>
        <v>468</v>
      </c>
      <c r="EA10" s="91">
        <f t="shared" si="37"/>
        <v>936</v>
      </c>
      <c r="EB10" s="51">
        <v>5</v>
      </c>
      <c r="EC10" s="40">
        <v>0</v>
      </c>
      <c r="ED10" s="40">
        <v>0</v>
      </c>
      <c r="EE10" s="40">
        <v>0</v>
      </c>
      <c r="EF10" s="27">
        <f t="shared" si="38"/>
        <v>0</v>
      </c>
      <c r="EG10" s="27">
        <f>EC10*EG3</f>
        <v>0</v>
      </c>
      <c r="EH10" s="27">
        <f t="shared" ref="EH10:EI10" si="76">ED10*EH3</f>
        <v>0</v>
      </c>
      <c r="EI10" s="27">
        <f t="shared" si="76"/>
        <v>0</v>
      </c>
      <c r="EJ10" s="27">
        <f t="shared" si="39"/>
        <v>0</v>
      </c>
      <c r="EK10" s="40">
        <v>0</v>
      </c>
      <c r="EL10" s="40">
        <v>0</v>
      </c>
      <c r="EM10" s="40">
        <v>0</v>
      </c>
      <c r="EN10" s="39">
        <f t="shared" si="40"/>
        <v>0</v>
      </c>
      <c r="EO10" s="27">
        <f>EK10*EO3</f>
        <v>0</v>
      </c>
      <c r="EP10" s="27">
        <f t="shared" ref="EP10:EQ10" si="77">EL10*EP3</f>
        <v>0</v>
      </c>
      <c r="EQ10" s="27">
        <f t="shared" si="77"/>
        <v>0</v>
      </c>
      <c r="ER10" s="38">
        <f t="shared" si="41"/>
        <v>0</v>
      </c>
      <c r="ES10" s="39">
        <f t="shared" si="42"/>
        <v>0</v>
      </c>
      <c r="ET10" s="40">
        <v>0</v>
      </c>
      <c r="EU10" s="40">
        <v>0</v>
      </c>
      <c r="EV10" s="40">
        <v>0</v>
      </c>
      <c r="EW10" s="27">
        <f t="shared" si="43"/>
        <v>0</v>
      </c>
      <c r="EX10" s="27">
        <f>ET10*EX3</f>
        <v>0</v>
      </c>
      <c r="EY10" s="27">
        <f t="shared" ref="EY10:EZ10" si="78">EU10*EY3</f>
        <v>0</v>
      </c>
      <c r="EZ10" s="27">
        <f t="shared" si="78"/>
        <v>0</v>
      </c>
      <c r="FA10" s="27">
        <f t="shared" si="44"/>
        <v>0</v>
      </c>
      <c r="FB10" s="40">
        <v>0</v>
      </c>
      <c r="FC10" s="40">
        <v>0</v>
      </c>
      <c r="FD10" s="40">
        <v>0</v>
      </c>
      <c r="FE10" s="39">
        <f t="shared" si="45"/>
        <v>0</v>
      </c>
      <c r="FF10" s="27">
        <f>FB10*FF3</f>
        <v>0</v>
      </c>
      <c r="FG10" s="27">
        <f t="shared" ref="FG10:FH10" si="79">FC10*FG3</f>
        <v>0</v>
      </c>
      <c r="FH10" s="27">
        <f t="shared" si="79"/>
        <v>0</v>
      </c>
      <c r="FI10" s="27">
        <f t="shared" si="46"/>
        <v>0</v>
      </c>
      <c r="FJ10" s="39">
        <f t="shared" si="47"/>
        <v>0</v>
      </c>
      <c r="FK10" s="40">
        <v>0</v>
      </c>
      <c r="FL10" s="40">
        <v>0</v>
      </c>
      <c r="FM10" s="40">
        <v>0</v>
      </c>
      <c r="FN10" s="27">
        <f t="shared" si="48"/>
        <v>0</v>
      </c>
      <c r="FO10" s="27">
        <f>FK10*FO3</f>
        <v>0</v>
      </c>
      <c r="FP10" s="27">
        <f t="shared" ref="FP10:FQ10" si="80">FL10*FP3</f>
        <v>0</v>
      </c>
      <c r="FQ10" s="27">
        <f t="shared" si="80"/>
        <v>0</v>
      </c>
      <c r="FR10" s="27">
        <f t="shared" si="49"/>
        <v>0</v>
      </c>
      <c r="FS10" s="40">
        <v>0</v>
      </c>
      <c r="FT10" s="40">
        <v>0</v>
      </c>
      <c r="FU10" s="40">
        <v>0</v>
      </c>
      <c r="FV10" s="27">
        <f t="shared" si="50"/>
        <v>0</v>
      </c>
      <c r="FW10" s="27">
        <f>FS10*FW3</f>
        <v>0</v>
      </c>
      <c r="FX10" s="27">
        <f t="shared" ref="FX10:FY10" si="81">FT10*FX3</f>
        <v>0</v>
      </c>
      <c r="FY10" s="27">
        <f t="shared" si="81"/>
        <v>0</v>
      </c>
      <c r="FZ10" s="27">
        <f t="shared" si="51"/>
        <v>0</v>
      </c>
      <c r="GA10" s="40">
        <v>0</v>
      </c>
      <c r="GB10" s="40">
        <v>0</v>
      </c>
      <c r="GC10" s="40">
        <v>0</v>
      </c>
      <c r="GD10" s="40">
        <v>0</v>
      </c>
      <c r="GE10" s="27">
        <f t="shared" si="52"/>
        <v>0</v>
      </c>
      <c r="GF10" s="27">
        <f>GA10*GF3</f>
        <v>0</v>
      </c>
      <c r="GG10" s="27">
        <f t="shared" ref="GG10:GI10" si="82">GB10*GG3</f>
        <v>0</v>
      </c>
      <c r="GH10" s="27">
        <f t="shared" si="82"/>
        <v>0</v>
      </c>
      <c r="GI10" s="27">
        <f t="shared" si="82"/>
        <v>0</v>
      </c>
      <c r="GJ10" s="27">
        <f t="shared" si="53"/>
        <v>0</v>
      </c>
      <c r="GK10" s="41">
        <f t="shared" si="54"/>
        <v>0</v>
      </c>
      <c r="GL10" s="42">
        <v>0</v>
      </c>
      <c r="GM10" s="38">
        <f t="shared" si="55"/>
        <v>0</v>
      </c>
      <c r="GN10" s="91">
        <f t="shared" si="56"/>
        <v>936</v>
      </c>
      <c r="GO10" s="3">
        <v>5</v>
      </c>
      <c r="GP10" s="15">
        <f>GN10/936*100</f>
        <v>100</v>
      </c>
      <c r="GQ10" s="52" t="s">
        <v>104</v>
      </c>
      <c r="GR10" s="3"/>
      <c r="GS10" s="68"/>
    </row>
    <row r="11" spans="1:201" x14ac:dyDescent="0.2">
      <c r="A11" s="3"/>
      <c r="B11" s="17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R11" s="3"/>
    </row>
    <row r="12" spans="1:201" x14ac:dyDescent="0.2">
      <c r="D12" s="128" t="s">
        <v>45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23"/>
      <c r="V12" s="128" t="s">
        <v>20</v>
      </c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23"/>
      <c r="AN12" s="85"/>
      <c r="AO12" s="112" t="s">
        <v>52</v>
      </c>
      <c r="AP12" s="112"/>
      <c r="AQ12" s="112"/>
      <c r="AR12" s="112"/>
      <c r="AS12" s="112"/>
      <c r="AT12" s="112"/>
      <c r="AU12" s="112"/>
      <c r="AV12" s="112"/>
      <c r="AW12" s="112"/>
      <c r="AX12" s="23"/>
      <c r="AY12" s="117" t="s">
        <v>21</v>
      </c>
      <c r="AZ12" s="117"/>
      <c r="BA12" s="117"/>
      <c r="BB12" s="117"/>
      <c r="BC12" s="117"/>
      <c r="BD12" s="117"/>
      <c r="BE12" s="117"/>
      <c r="BF12" s="117"/>
      <c r="BG12" s="117"/>
      <c r="BH12" s="23"/>
      <c r="BI12" s="113" t="s">
        <v>22</v>
      </c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23"/>
      <c r="BU12" s="117" t="s">
        <v>45</v>
      </c>
      <c r="BV12" s="117"/>
      <c r="BW12" s="117"/>
      <c r="BX12" s="117"/>
      <c r="BY12" s="117"/>
      <c r="BZ12" s="117"/>
      <c r="CA12" s="117"/>
      <c r="CB12" s="117"/>
      <c r="CC12" s="117"/>
      <c r="CD12" s="23"/>
      <c r="CE12" s="113" t="s">
        <v>20</v>
      </c>
      <c r="CF12" s="113"/>
      <c r="CG12" s="113"/>
      <c r="CH12" s="113"/>
      <c r="CI12" s="113"/>
      <c r="CJ12" s="113"/>
      <c r="CK12" s="113"/>
      <c r="CL12" s="113"/>
      <c r="CM12" s="113"/>
      <c r="CN12" s="85"/>
      <c r="CO12" s="124" t="s">
        <v>25</v>
      </c>
      <c r="CP12" s="124"/>
      <c r="CQ12" s="124"/>
      <c r="CR12" s="124"/>
      <c r="CS12" s="124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</row>
    <row r="13" spans="1:201" x14ac:dyDescent="0.2">
      <c r="D13" s="102" t="s">
        <v>96</v>
      </c>
      <c r="E13" s="102"/>
      <c r="F13" s="102"/>
      <c r="G13" s="102"/>
      <c r="H13" s="102"/>
      <c r="I13" s="102"/>
      <c r="J13" s="102"/>
      <c r="K13" s="102"/>
      <c r="L13" s="23"/>
      <c r="M13" s="102" t="s">
        <v>64</v>
      </c>
      <c r="N13" s="102"/>
      <c r="O13" s="102"/>
      <c r="P13" s="102"/>
      <c r="Q13" s="102"/>
      <c r="R13" s="102"/>
      <c r="S13" s="102"/>
      <c r="T13" s="102"/>
      <c r="U13" s="23"/>
      <c r="V13" s="102" t="s">
        <v>66</v>
      </c>
      <c r="W13" s="102"/>
      <c r="X13" s="102"/>
      <c r="Y13" s="102"/>
      <c r="Z13" s="102"/>
      <c r="AA13" s="102"/>
      <c r="AB13" s="102"/>
      <c r="AC13" s="102"/>
      <c r="AD13" s="23"/>
      <c r="AE13" s="102" t="s">
        <v>67</v>
      </c>
      <c r="AF13" s="102"/>
      <c r="AG13" s="102"/>
      <c r="AH13" s="102"/>
      <c r="AI13" s="102"/>
      <c r="AJ13" s="102"/>
      <c r="AK13" s="102"/>
      <c r="AL13" s="102"/>
      <c r="AM13" s="23"/>
      <c r="AN13" s="85"/>
      <c r="AO13" s="102" t="s">
        <v>97</v>
      </c>
      <c r="AP13" s="102"/>
      <c r="AQ13" s="102"/>
      <c r="AR13" s="102"/>
      <c r="AS13" s="102"/>
      <c r="AT13" s="102"/>
      <c r="AU13" s="102"/>
      <c r="AV13" s="102"/>
      <c r="AW13" s="102"/>
      <c r="AX13" s="23"/>
      <c r="AY13" s="103" t="s">
        <v>61</v>
      </c>
      <c r="AZ13" s="103"/>
      <c r="BA13" s="103"/>
      <c r="BB13" s="103"/>
      <c r="BC13" s="103"/>
      <c r="BD13" s="103"/>
      <c r="BE13" s="103"/>
      <c r="BF13" s="103"/>
      <c r="BG13" s="103"/>
      <c r="BH13" s="23"/>
      <c r="BI13" s="102" t="s">
        <v>70</v>
      </c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23"/>
      <c r="BU13" s="114" t="s">
        <v>23</v>
      </c>
      <c r="BV13" s="114"/>
      <c r="BW13" s="114"/>
      <c r="BX13" s="114"/>
      <c r="BY13" s="114"/>
      <c r="BZ13" s="114"/>
      <c r="CA13" s="114"/>
      <c r="CB13" s="114"/>
      <c r="CC13" s="114"/>
      <c r="CD13" s="23"/>
      <c r="CE13" s="115" t="s">
        <v>23</v>
      </c>
      <c r="CF13" s="115"/>
      <c r="CG13" s="115"/>
      <c r="CH13" s="115"/>
      <c r="CI13" s="115"/>
      <c r="CJ13" s="115"/>
      <c r="CK13" s="115"/>
      <c r="CL13" s="115"/>
      <c r="CM13" s="115"/>
      <c r="CN13" s="85"/>
      <c r="CO13" s="85"/>
      <c r="CP13" s="85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</row>
    <row r="14" spans="1:201" x14ac:dyDescent="0.2">
      <c r="D14" s="127" t="s">
        <v>18</v>
      </c>
      <c r="E14" s="127"/>
      <c r="F14" s="127"/>
      <c r="G14" s="127"/>
      <c r="H14" s="82" t="s">
        <v>19</v>
      </c>
      <c r="I14" s="24"/>
      <c r="J14" s="24"/>
      <c r="K14" s="53"/>
      <c r="L14" s="23"/>
      <c r="M14" s="127" t="s">
        <v>18</v>
      </c>
      <c r="N14" s="127"/>
      <c r="O14" s="127"/>
      <c r="P14" s="127"/>
      <c r="Q14" s="82" t="s">
        <v>19</v>
      </c>
      <c r="R14" s="24"/>
      <c r="S14" s="24"/>
      <c r="T14" s="53"/>
      <c r="U14" s="23"/>
      <c r="V14" s="127" t="s">
        <v>18</v>
      </c>
      <c r="W14" s="127"/>
      <c r="X14" s="127"/>
      <c r="Y14" s="127"/>
      <c r="Z14" s="82" t="s">
        <v>19</v>
      </c>
      <c r="AA14" s="24"/>
      <c r="AB14" s="24"/>
      <c r="AC14" s="53"/>
      <c r="AD14" s="23"/>
      <c r="AE14" s="127" t="s">
        <v>18</v>
      </c>
      <c r="AF14" s="127"/>
      <c r="AG14" s="127"/>
      <c r="AH14" s="127"/>
      <c r="AI14" s="82" t="s">
        <v>19</v>
      </c>
      <c r="AJ14" s="24"/>
      <c r="AK14" s="24"/>
      <c r="AL14" s="53"/>
      <c r="AM14" s="23"/>
      <c r="AN14" s="23"/>
      <c r="AO14" s="127" t="s">
        <v>18</v>
      </c>
      <c r="AP14" s="127"/>
      <c r="AQ14" s="127"/>
      <c r="AR14" s="127"/>
      <c r="AS14" s="23"/>
      <c r="AT14" s="116" t="s">
        <v>19</v>
      </c>
      <c r="AU14" s="116"/>
      <c r="AV14" s="116"/>
      <c r="AW14" s="116"/>
      <c r="AX14" s="23"/>
      <c r="AY14" s="127" t="s">
        <v>18</v>
      </c>
      <c r="AZ14" s="127"/>
      <c r="BA14" s="127"/>
      <c r="BB14" s="127"/>
      <c r="BC14" s="23"/>
      <c r="BD14" s="116" t="s">
        <v>19</v>
      </c>
      <c r="BE14" s="116"/>
      <c r="BF14" s="116"/>
      <c r="BG14" s="116"/>
      <c r="BH14" s="23"/>
      <c r="BI14" s="127" t="s">
        <v>18</v>
      </c>
      <c r="BJ14" s="127"/>
      <c r="BK14" s="127"/>
      <c r="BL14" s="127"/>
      <c r="BM14" s="127"/>
      <c r="BN14" s="23"/>
      <c r="BO14" s="116" t="s">
        <v>19</v>
      </c>
      <c r="BP14" s="116"/>
      <c r="BQ14" s="116"/>
      <c r="BR14" s="116"/>
      <c r="BS14" s="116"/>
      <c r="BT14" s="23"/>
      <c r="BU14" s="127" t="s">
        <v>18</v>
      </c>
      <c r="BV14" s="127"/>
      <c r="BW14" s="127"/>
      <c r="BX14" s="127"/>
      <c r="BY14" s="23"/>
      <c r="BZ14" s="116" t="s">
        <v>19</v>
      </c>
      <c r="CA14" s="116"/>
      <c r="CB14" s="116"/>
      <c r="CC14" s="116"/>
      <c r="CD14" s="23"/>
      <c r="CE14" s="127" t="s">
        <v>18</v>
      </c>
      <c r="CF14" s="127"/>
      <c r="CG14" s="127"/>
      <c r="CH14" s="127"/>
      <c r="CI14" s="23"/>
      <c r="CJ14" s="116" t="s">
        <v>19</v>
      </c>
      <c r="CK14" s="116"/>
      <c r="CL14" s="116"/>
      <c r="CM14" s="116"/>
      <c r="CN14" s="23"/>
      <c r="CO14" s="21">
        <v>1</v>
      </c>
      <c r="CP14" s="23"/>
      <c r="CQ14" s="22" t="s">
        <v>24</v>
      </c>
      <c r="CR14" s="23"/>
      <c r="CS14" s="24">
        <v>3</v>
      </c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201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2</v>
      </c>
      <c r="BJ15" s="4" t="s">
        <v>3</v>
      </c>
      <c r="BK15" s="4" t="s">
        <v>11</v>
      </c>
      <c r="BL15" s="4" t="s">
        <v>8</v>
      </c>
      <c r="BM15" s="4" t="s">
        <v>4</v>
      </c>
      <c r="BN15" s="23"/>
      <c r="BO15" s="3" t="s">
        <v>2</v>
      </c>
      <c r="BP15" s="3" t="s">
        <v>3</v>
      </c>
      <c r="BQ15" s="3" t="s">
        <v>11</v>
      </c>
      <c r="BR15" s="3" t="s">
        <v>8</v>
      </c>
      <c r="BS15" s="3" t="s">
        <v>4</v>
      </c>
      <c r="BT15" s="23"/>
      <c r="BU15" s="4" t="s">
        <v>2</v>
      </c>
      <c r="BV15" s="4" t="s">
        <v>3</v>
      </c>
      <c r="BW15" s="4" t="s">
        <v>8</v>
      </c>
      <c r="BX15" s="4" t="s">
        <v>4</v>
      </c>
      <c r="BY15" s="23"/>
      <c r="BZ15" s="4" t="s">
        <v>2</v>
      </c>
      <c r="CA15" s="4" t="s">
        <v>3</v>
      </c>
      <c r="CB15" s="4" t="s">
        <v>8</v>
      </c>
      <c r="CC15" s="4" t="s">
        <v>4</v>
      </c>
      <c r="CD15" s="23"/>
      <c r="CE15" s="4" t="s">
        <v>5</v>
      </c>
      <c r="CF15" s="4" t="s">
        <v>6</v>
      </c>
      <c r="CG15" s="4" t="s">
        <v>8</v>
      </c>
      <c r="CH15" s="4" t="s">
        <v>4</v>
      </c>
      <c r="CI15" s="23"/>
      <c r="CJ15" s="3" t="s">
        <v>5</v>
      </c>
      <c r="CK15" s="3" t="s">
        <v>6</v>
      </c>
      <c r="CL15" s="3" t="s">
        <v>8</v>
      </c>
      <c r="CM15" s="3" t="s">
        <v>4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201" x14ac:dyDescent="0.2">
      <c r="C16" t="s">
        <v>103</v>
      </c>
      <c r="D16" s="23">
        <f t="shared" ref="D16:F20" si="83">H6+BT6</f>
        <v>48</v>
      </c>
      <c r="E16" s="23">
        <f t="shared" si="83"/>
        <v>24</v>
      </c>
      <c r="F16" s="95">
        <f t="shared" si="83"/>
        <v>24</v>
      </c>
      <c r="G16" s="24">
        <f t="shared" ref="G16:G19" si="84">D16+E16+F16</f>
        <v>96</v>
      </c>
      <c r="H16" s="23">
        <f t="shared" ref="H16:J20" si="85">D16+EG6</f>
        <v>72</v>
      </c>
      <c r="I16" s="23">
        <f t="shared" si="85"/>
        <v>36</v>
      </c>
      <c r="J16" s="95">
        <f t="shared" si="85"/>
        <v>36</v>
      </c>
      <c r="K16" s="24">
        <f t="shared" ref="K16:K19" si="86">H16+I16+J16</f>
        <v>144</v>
      </c>
      <c r="L16" s="23"/>
      <c r="M16" s="23">
        <f t="shared" ref="M16:O20" si="87">P6+CB6</f>
        <v>48</v>
      </c>
      <c r="N16" s="23">
        <f t="shared" si="87"/>
        <v>24</v>
      </c>
      <c r="O16" s="95">
        <f t="shared" si="87"/>
        <v>24</v>
      </c>
      <c r="P16" s="24">
        <f t="shared" ref="P16:P19" si="88">M16+N16+O16</f>
        <v>96</v>
      </c>
      <c r="Q16" s="23">
        <f t="shared" ref="Q16:S20" si="89">M16+EO6</f>
        <v>72</v>
      </c>
      <c r="R16" s="23">
        <f t="shared" si="89"/>
        <v>36</v>
      </c>
      <c r="S16" s="95">
        <f t="shared" si="89"/>
        <v>36</v>
      </c>
      <c r="T16" s="24">
        <f t="shared" ref="T16:T19" si="90">Q16+R16+S16</f>
        <v>144</v>
      </c>
      <c r="U16" s="23"/>
      <c r="V16" s="23">
        <f t="shared" ref="V16:X20" si="91">Y6+CK6</f>
        <v>96</v>
      </c>
      <c r="W16" s="23">
        <f t="shared" si="91"/>
        <v>96</v>
      </c>
      <c r="X16" s="95">
        <f t="shared" si="91"/>
        <v>24</v>
      </c>
      <c r="Y16" s="24">
        <f t="shared" ref="Y16:Y19" si="92">V16+W16+X16</f>
        <v>216</v>
      </c>
      <c r="Z16" s="23">
        <f t="shared" ref="Z16:AB20" si="93">V16+EX6</f>
        <v>144</v>
      </c>
      <c r="AA16" s="23">
        <f t="shared" si="93"/>
        <v>144</v>
      </c>
      <c r="AB16" s="95">
        <f t="shared" si="93"/>
        <v>36</v>
      </c>
      <c r="AC16" s="24">
        <f t="shared" ref="AC16:AC19" si="94">Z16+AA16+AB16</f>
        <v>324</v>
      </c>
      <c r="AD16" s="23"/>
      <c r="AE16" s="23">
        <f t="shared" ref="AE16:AG20" si="95">AG6+CS6</f>
        <v>96</v>
      </c>
      <c r="AF16" s="23">
        <f t="shared" si="95"/>
        <v>96</v>
      </c>
      <c r="AG16" s="95">
        <f t="shared" si="95"/>
        <v>24</v>
      </c>
      <c r="AH16" s="24">
        <f t="shared" ref="AH16:AH19" si="96">AE16+AF16+AG16</f>
        <v>216</v>
      </c>
      <c r="AI16" s="23">
        <f t="shared" ref="AI16:AK20" si="97">AE16+FF6</f>
        <v>144</v>
      </c>
      <c r="AJ16" s="23">
        <f t="shared" si="97"/>
        <v>144</v>
      </c>
      <c r="AK16" s="95">
        <f t="shared" si="97"/>
        <v>36</v>
      </c>
      <c r="AL16" s="24">
        <f t="shared" ref="AL16:AL19" si="98">AI16+AJ16+AK16</f>
        <v>324</v>
      </c>
      <c r="AM16" s="23"/>
      <c r="AN16" s="13"/>
      <c r="AO16" s="23">
        <f t="shared" ref="AO16:AQ20" si="99">AP6+DB6</f>
        <v>72</v>
      </c>
      <c r="AP16" s="23">
        <f t="shared" si="99"/>
        <v>72</v>
      </c>
      <c r="AQ16" s="95">
        <f t="shared" si="99"/>
        <v>24</v>
      </c>
      <c r="AR16" s="24">
        <f t="shared" ref="AR16:AR19" si="100">AO16+AP16+AQ16</f>
        <v>168</v>
      </c>
      <c r="AS16" s="13"/>
      <c r="AT16" s="23">
        <f t="shared" ref="AT16:AV20" si="101">AO16+FO6</f>
        <v>108</v>
      </c>
      <c r="AU16" s="23">
        <f t="shared" si="101"/>
        <v>108</v>
      </c>
      <c r="AV16" s="95">
        <f t="shared" si="101"/>
        <v>36</v>
      </c>
      <c r="AW16" s="24">
        <f t="shared" ref="AW16:AW19" si="102">AT16+AU16+AV16</f>
        <v>252</v>
      </c>
      <c r="AX16" s="23"/>
      <c r="AY16" s="23">
        <f t="shared" ref="AY16:BA20" si="103">AT6+DF6</f>
        <v>24</v>
      </c>
      <c r="AZ16" s="23">
        <f t="shared" si="103"/>
        <v>24</v>
      </c>
      <c r="BA16" s="95">
        <f t="shared" si="103"/>
        <v>24</v>
      </c>
      <c r="BB16" s="24">
        <f t="shared" ref="BB16:BB19" si="104">SUM(AY16:BA16)</f>
        <v>72</v>
      </c>
      <c r="BC16" s="13"/>
      <c r="BD16" s="23">
        <f t="shared" ref="BD16:BF20" si="105">AY16+FW6</f>
        <v>36</v>
      </c>
      <c r="BE16" s="23">
        <f t="shared" si="105"/>
        <v>36</v>
      </c>
      <c r="BF16" s="95">
        <f t="shared" si="105"/>
        <v>36</v>
      </c>
      <c r="BG16" s="24">
        <f t="shared" ref="BG16:BG19" si="106">SUM(BD16:BF16)</f>
        <v>108</v>
      </c>
      <c r="BH16" s="13"/>
      <c r="BI16" s="23">
        <f t="shared" ref="BI16:BL20" si="107">BG6+DS6</f>
        <v>48</v>
      </c>
      <c r="BJ16" s="23">
        <f t="shared" si="107"/>
        <v>0</v>
      </c>
      <c r="BK16" s="23">
        <f t="shared" si="107"/>
        <v>0</v>
      </c>
      <c r="BL16" s="95">
        <f t="shared" si="107"/>
        <v>24</v>
      </c>
      <c r="BM16" s="24">
        <f t="shared" ref="BM16:BM19" si="108">SUM(BI16:BL16)</f>
        <v>72</v>
      </c>
      <c r="BN16" s="13"/>
      <c r="BO16" s="23">
        <f t="shared" ref="BO16:BR20" si="109">BI16+GF6</f>
        <v>72</v>
      </c>
      <c r="BP16" s="23">
        <f t="shared" si="109"/>
        <v>0</v>
      </c>
      <c r="BQ16" s="23">
        <f t="shared" si="109"/>
        <v>0</v>
      </c>
      <c r="BR16" s="95">
        <f t="shared" si="109"/>
        <v>36</v>
      </c>
      <c r="BS16" s="24">
        <f t="shared" ref="BS16:BS19" si="110">SUM(BO16:BR16)</f>
        <v>108</v>
      </c>
      <c r="BT16" s="13"/>
      <c r="BU16" s="23">
        <f t="shared" ref="BU16:BW19" si="111">D16+M16</f>
        <v>96</v>
      </c>
      <c r="BV16" s="23">
        <f t="shared" si="111"/>
        <v>48</v>
      </c>
      <c r="BW16" s="95">
        <f t="shared" si="111"/>
        <v>48</v>
      </c>
      <c r="BX16" s="24">
        <f t="shared" ref="BX16:BX19" si="112">SUM(BU16:BW16)</f>
        <v>192</v>
      </c>
      <c r="BY16" s="23"/>
      <c r="BZ16" s="23">
        <f t="shared" ref="BZ16:CB19" si="113">H16+Q16</f>
        <v>144</v>
      </c>
      <c r="CA16" s="23">
        <f t="shared" si="113"/>
        <v>72</v>
      </c>
      <c r="CB16" s="95">
        <f t="shared" si="113"/>
        <v>72</v>
      </c>
      <c r="CC16" s="24">
        <f t="shared" ref="CC16:CC19" si="114">SUM(BZ16:CB16)</f>
        <v>288</v>
      </c>
      <c r="CD16" s="23"/>
      <c r="CE16" s="23">
        <f t="shared" ref="CE16:CG19" si="115">V16+AE16</f>
        <v>192</v>
      </c>
      <c r="CF16" s="23">
        <f t="shared" si="115"/>
        <v>192</v>
      </c>
      <c r="CG16" s="95">
        <f t="shared" si="115"/>
        <v>48</v>
      </c>
      <c r="CH16" s="24">
        <f t="shared" ref="CH16:CH19" si="116">SUM(CE16:CG16)</f>
        <v>432</v>
      </c>
      <c r="CI16" s="23"/>
      <c r="CJ16" s="23">
        <f t="shared" ref="CJ16:CL19" si="117">Z16+AI16</f>
        <v>288</v>
      </c>
      <c r="CK16" s="23">
        <f t="shared" si="117"/>
        <v>288</v>
      </c>
      <c r="CL16" s="23">
        <f t="shared" si="117"/>
        <v>72</v>
      </c>
      <c r="CM16" s="24">
        <f t="shared" ref="CM16:CM19" si="118">SUM(CJ16:CL16)</f>
        <v>648</v>
      </c>
      <c r="CN16" s="23"/>
      <c r="CO16" s="86">
        <f>J6+R6+AA6+AI6+AR6+AZ6+BJ6</f>
        <v>84</v>
      </c>
      <c r="CP16" s="23"/>
      <c r="CQ16" s="87">
        <f t="shared" ref="CQ16:CQ19" si="119">AQ16+BA16+BL16+BW16+CG16</f>
        <v>168</v>
      </c>
      <c r="CR16" s="23"/>
      <c r="CS16" s="88">
        <f t="shared" ref="CS16:CS19" si="120">AV16+BF16+BR16+CB16+CL16</f>
        <v>252</v>
      </c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54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</row>
    <row r="17" spans="3:198" x14ac:dyDescent="0.2">
      <c r="C17" s="52" t="s">
        <v>75</v>
      </c>
      <c r="D17" s="23">
        <f t="shared" si="83"/>
        <v>48</v>
      </c>
      <c r="E17" s="23">
        <f t="shared" si="83"/>
        <v>24</v>
      </c>
      <c r="F17" s="95">
        <f t="shared" si="83"/>
        <v>24</v>
      </c>
      <c r="G17" s="24">
        <f t="shared" si="84"/>
        <v>96</v>
      </c>
      <c r="H17" s="23">
        <f t="shared" si="85"/>
        <v>72</v>
      </c>
      <c r="I17" s="23">
        <f t="shared" si="85"/>
        <v>36</v>
      </c>
      <c r="J17" s="95">
        <f t="shared" si="85"/>
        <v>36</v>
      </c>
      <c r="K17" s="24">
        <f t="shared" si="86"/>
        <v>144</v>
      </c>
      <c r="L17" s="23"/>
      <c r="M17" s="23">
        <f t="shared" si="87"/>
        <v>48</v>
      </c>
      <c r="N17" s="23">
        <f t="shared" si="87"/>
        <v>24</v>
      </c>
      <c r="O17" s="95">
        <f t="shared" si="87"/>
        <v>24</v>
      </c>
      <c r="P17" s="24">
        <f t="shared" si="88"/>
        <v>96</v>
      </c>
      <c r="Q17" s="23">
        <f t="shared" si="89"/>
        <v>72</v>
      </c>
      <c r="R17" s="23">
        <f t="shared" si="89"/>
        <v>36</v>
      </c>
      <c r="S17" s="95">
        <f t="shared" si="89"/>
        <v>36</v>
      </c>
      <c r="T17" s="24">
        <f t="shared" si="90"/>
        <v>144</v>
      </c>
      <c r="U17" s="23"/>
      <c r="V17" s="23">
        <f t="shared" si="91"/>
        <v>96</v>
      </c>
      <c r="W17" s="23">
        <f t="shared" si="91"/>
        <v>96</v>
      </c>
      <c r="X17" s="95">
        <f t="shared" si="91"/>
        <v>24</v>
      </c>
      <c r="Y17" s="24">
        <f t="shared" si="92"/>
        <v>216</v>
      </c>
      <c r="Z17" s="23">
        <f t="shared" si="93"/>
        <v>144</v>
      </c>
      <c r="AA17" s="23">
        <f t="shared" si="93"/>
        <v>144</v>
      </c>
      <c r="AB17" s="95">
        <f t="shared" si="93"/>
        <v>36</v>
      </c>
      <c r="AC17" s="24">
        <f t="shared" si="94"/>
        <v>324</v>
      </c>
      <c r="AD17" s="23"/>
      <c r="AE17" s="23">
        <f t="shared" si="95"/>
        <v>96</v>
      </c>
      <c r="AF17" s="23">
        <f t="shared" si="95"/>
        <v>96</v>
      </c>
      <c r="AG17" s="95">
        <f t="shared" si="95"/>
        <v>24</v>
      </c>
      <c r="AH17" s="24">
        <f t="shared" si="96"/>
        <v>216</v>
      </c>
      <c r="AI17" s="23">
        <f t="shared" si="97"/>
        <v>144</v>
      </c>
      <c r="AJ17" s="23">
        <f t="shared" si="97"/>
        <v>144</v>
      </c>
      <c r="AK17" s="95">
        <f t="shared" si="97"/>
        <v>36</v>
      </c>
      <c r="AL17" s="24">
        <f t="shared" si="98"/>
        <v>324</v>
      </c>
      <c r="AM17" s="23"/>
      <c r="AN17" s="13"/>
      <c r="AO17" s="23">
        <f t="shared" si="99"/>
        <v>72</v>
      </c>
      <c r="AP17" s="23">
        <f t="shared" si="99"/>
        <v>72</v>
      </c>
      <c r="AQ17" s="95">
        <f t="shared" si="99"/>
        <v>24</v>
      </c>
      <c r="AR17" s="24">
        <f t="shared" si="100"/>
        <v>168</v>
      </c>
      <c r="AS17" s="13"/>
      <c r="AT17" s="23">
        <f t="shared" si="101"/>
        <v>108</v>
      </c>
      <c r="AU17" s="23">
        <f t="shared" si="101"/>
        <v>108</v>
      </c>
      <c r="AV17" s="95">
        <f t="shared" si="101"/>
        <v>36</v>
      </c>
      <c r="AW17" s="24">
        <f t="shared" si="102"/>
        <v>252</v>
      </c>
      <c r="AX17" s="23"/>
      <c r="AY17" s="23">
        <f t="shared" si="103"/>
        <v>24</v>
      </c>
      <c r="AZ17" s="23">
        <f t="shared" si="103"/>
        <v>24</v>
      </c>
      <c r="BA17" s="95">
        <f t="shared" si="103"/>
        <v>24</v>
      </c>
      <c r="BB17" s="24">
        <f t="shared" si="104"/>
        <v>72</v>
      </c>
      <c r="BC17" s="13"/>
      <c r="BD17" s="23">
        <f t="shared" si="105"/>
        <v>36</v>
      </c>
      <c r="BE17" s="23">
        <f t="shared" si="105"/>
        <v>36</v>
      </c>
      <c r="BF17" s="95">
        <f t="shared" si="105"/>
        <v>36</v>
      </c>
      <c r="BG17" s="24">
        <f t="shared" si="106"/>
        <v>108</v>
      </c>
      <c r="BH17" s="13"/>
      <c r="BI17" s="23">
        <f t="shared" si="107"/>
        <v>48</v>
      </c>
      <c r="BJ17" s="23">
        <f t="shared" si="107"/>
        <v>0</v>
      </c>
      <c r="BK17" s="23">
        <f t="shared" si="107"/>
        <v>0</v>
      </c>
      <c r="BL17" s="95">
        <f t="shared" si="107"/>
        <v>24</v>
      </c>
      <c r="BM17" s="24">
        <f t="shared" si="108"/>
        <v>72</v>
      </c>
      <c r="BN17" s="13"/>
      <c r="BO17" s="23">
        <f t="shared" si="109"/>
        <v>72</v>
      </c>
      <c r="BP17" s="23">
        <f t="shared" si="109"/>
        <v>0</v>
      </c>
      <c r="BQ17" s="23">
        <f t="shared" si="109"/>
        <v>0</v>
      </c>
      <c r="BR17" s="95">
        <f t="shared" si="109"/>
        <v>36</v>
      </c>
      <c r="BS17" s="24">
        <f t="shared" si="110"/>
        <v>108</v>
      </c>
      <c r="BT17" s="13"/>
      <c r="BU17" s="23">
        <f t="shared" si="111"/>
        <v>96</v>
      </c>
      <c r="BV17" s="23">
        <f t="shared" si="111"/>
        <v>48</v>
      </c>
      <c r="BW17" s="95">
        <f t="shared" si="111"/>
        <v>48</v>
      </c>
      <c r="BX17" s="24">
        <f t="shared" si="112"/>
        <v>192</v>
      </c>
      <c r="BY17" s="23"/>
      <c r="BZ17" s="23">
        <f t="shared" si="113"/>
        <v>144</v>
      </c>
      <c r="CA17" s="23">
        <f t="shared" si="113"/>
        <v>72</v>
      </c>
      <c r="CB17" s="95">
        <f t="shared" si="113"/>
        <v>72</v>
      </c>
      <c r="CC17" s="24">
        <f t="shared" si="114"/>
        <v>288</v>
      </c>
      <c r="CD17" s="23"/>
      <c r="CE17" s="23">
        <f t="shared" si="115"/>
        <v>192</v>
      </c>
      <c r="CF17" s="23">
        <f t="shared" si="115"/>
        <v>192</v>
      </c>
      <c r="CG17" s="95">
        <f t="shared" si="115"/>
        <v>48</v>
      </c>
      <c r="CH17" s="24">
        <f t="shared" si="116"/>
        <v>432</v>
      </c>
      <c r="CI17" s="23"/>
      <c r="CJ17" s="23">
        <f t="shared" si="117"/>
        <v>288</v>
      </c>
      <c r="CK17" s="23">
        <f t="shared" si="117"/>
        <v>288</v>
      </c>
      <c r="CL17" s="23">
        <f t="shared" si="117"/>
        <v>72</v>
      </c>
      <c r="CM17" s="24">
        <f t="shared" si="118"/>
        <v>648</v>
      </c>
      <c r="CN17" s="23"/>
      <c r="CO17" s="86">
        <f>J7+R7+AA7+AI7+AR7+AZ7+BJ7</f>
        <v>84</v>
      </c>
      <c r="CP17" s="23"/>
      <c r="CQ17" s="87">
        <f t="shared" si="119"/>
        <v>168</v>
      </c>
      <c r="CR17" s="23"/>
      <c r="CS17" s="88">
        <f t="shared" si="120"/>
        <v>252</v>
      </c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54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</row>
    <row r="18" spans="3:198" x14ac:dyDescent="0.2">
      <c r="C18" t="s">
        <v>35</v>
      </c>
      <c r="D18" s="23">
        <f t="shared" si="83"/>
        <v>48</v>
      </c>
      <c r="E18" s="23">
        <f t="shared" si="83"/>
        <v>24</v>
      </c>
      <c r="F18" s="95">
        <f t="shared" si="83"/>
        <v>24</v>
      </c>
      <c r="G18" s="24">
        <f t="shared" si="84"/>
        <v>96</v>
      </c>
      <c r="H18" s="23">
        <f t="shared" si="85"/>
        <v>72</v>
      </c>
      <c r="I18" s="23">
        <f t="shared" si="85"/>
        <v>36</v>
      </c>
      <c r="J18" s="95">
        <f t="shared" si="85"/>
        <v>36</v>
      </c>
      <c r="K18" s="24">
        <f t="shared" si="86"/>
        <v>144</v>
      </c>
      <c r="L18" s="23"/>
      <c r="M18" s="23">
        <f t="shared" si="87"/>
        <v>48</v>
      </c>
      <c r="N18" s="23">
        <f t="shared" si="87"/>
        <v>24</v>
      </c>
      <c r="O18" s="95">
        <f t="shared" si="87"/>
        <v>24</v>
      </c>
      <c r="P18" s="24">
        <f t="shared" si="88"/>
        <v>96</v>
      </c>
      <c r="Q18" s="23">
        <f t="shared" si="89"/>
        <v>72</v>
      </c>
      <c r="R18" s="23">
        <f t="shared" si="89"/>
        <v>36</v>
      </c>
      <c r="S18" s="95">
        <f t="shared" si="89"/>
        <v>36</v>
      </c>
      <c r="T18" s="24">
        <f t="shared" si="90"/>
        <v>144</v>
      </c>
      <c r="U18" s="23"/>
      <c r="V18" s="23">
        <f t="shared" si="91"/>
        <v>96</v>
      </c>
      <c r="W18" s="23">
        <f t="shared" si="91"/>
        <v>96</v>
      </c>
      <c r="X18" s="95">
        <f t="shared" si="91"/>
        <v>24</v>
      </c>
      <c r="Y18" s="24">
        <f t="shared" si="92"/>
        <v>216</v>
      </c>
      <c r="Z18" s="23">
        <f t="shared" si="93"/>
        <v>144</v>
      </c>
      <c r="AA18" s="23">
        <f t="shared" si="93"/>
        <v>144</v>
      </c>
      <c r="AB18" s="95">
        <f t="shared" si="93"/>
        <v>36</v>
      </c>
      <c r="AC18" s="24">
        <f t="shared" si="94"/>
        <v>324</v>
      </c>
      <c r="AD18" s="23"/>
      <c r="AE18" s="23">
        <f t="shared" si="95"/>
        <v>96</v>
      </c>
      <c r="AF18" s="23">
        <f t="shared" si="95"/>
        <v>96</v>
      </c>
      <c r="AG18" s="95">
        <f t="shared" si="95"/>
        <v>24</v>
      </c>
      <c r="AH18" s="24">
        <f t="shared" si="96"/>
        <v>216</v>
      </c>
      <c r="AI18" s="23">
        <f t="shared" si="97"/>
        <v>144</v>
      </c>
      <c r="AJ18" s="23">
        <f t="shared" si="97"/>
        <v>144</v>
      </c>
      <c r="AK18" s="95">
        <f t="shared" si="97"/>
        <v>36</v>
      </c>
      <c r="AL18" s="24">
        <f t="shared" si="98"/>
        <v>324</v>
      </c>
      <c r="AM18" s="23"/>
      <c r="AN18" s="13"/>
      <c r="AO18" s="23">
        <f t="shared" si="99"/>
        <v>72</v>
      </c>
      <c r="AP18" s="23">
        <f t="shared" si="99"/>
        <v>72</v>
      </c>
      <c r="AQ18" s="95">
        <f t="shared" si="99"/>
        <v>24</v>
      </c>
      <c r="AR18" s="24">
        <f t="shared" si="100"/>
        <v>168</v>
      </c>
      <c r="AS18" s="13"/>
      <c r="AT18" s="23">
        <f t="shared" si="101"/>
        <v>108</v>
      </c>
      <c r="AU18" s="23">
        <f t="shared" si="101"/>
        <v>108</v>
      </c>
      <c r="AV18" s="95">
        <f t="shared" si="101"/>
        <v>36</v>
      </c>
      <c r="AW18" s="24">
        <f t="shared" si="102"/>
        <v>252</v>
      </c>
      <c r="AX18" s="23"/>
      <c r="AY18" s="23">
        <f t="shared" si="103"/>
        <v>24</v>
      </c>
      <c r="AZ18" s="23">
        <f t="shared" si="103"/>
        <v>24</v>
      </c>
      <c r="BA18" s="95">
        <f t="shared" si="103"/>
        <v>24</v>
      </c>
      <c r="BB18" s="24">
        <f t="shared" si="104"/>
        <v>72</v>
      </c>
      <c r="BC18" s="13"/>
      <c r="BD18" s="23">
        <f t="shared" si="105"/>
        <v>36</v>
      </c>
      <c r="BE18" s="23">
        <f t="shared" si="105"/>
        <v>36</v>
      </c>
      <c r="BF18" s="95">
        <f t="shared" si="105"/>
        <v>36</v>
      </c>
      <c r="BG18" s="24">
        <f t="shared" si="106"/>
        <v>108</v>
      </c>
      <c r="BH18" s="13"/>
      <c r="BI18" s="23">
        <f t="shared" si="107"/>
        <v>48</v>
      </c>
      <c r="BJ18" s="23">
        <f t="shared" si="107"/>
        <v>0</v>
      </c>
      <c r="BK18" s="23">
        <f t="shared" si="107"/>
        <v>0</v>
      </c>
      <c r="BL18" s="95">
        <f t="shared" si="107"/>
        <v>24</v>
      </c>
      <c r="BM18" s="24">
        <f t="shared" si="108"/>
        <v>72</v>
      </c>
      <c r="BN18" s="13"/>
      <c r="BO18" s="23">
        <f t="shared" si="109"/>
        <v>72</v>
      </c>
      <c r="BP18" s="23">
        <f t="shared" si="109"/>
        <v>0</v>
      </c>
      <c r="BQ18" s="23">
        <f t="shared" si="109"/>
        <v>0</v>
      </c>
      <c r="BR18" s="95">
        <f t="shared" si="109"/>
        <v>36</v>
      </c>
      <c r="BS18" s="24">
        <f t="shared" si="110"/>
        <v>108</v>
      </c>
      <c r="BT18" s="13"/>
      <c r="BU18" s="23">
        <f t="shared" si="111"/>
        <v>96</v>
      </c>
      <c r="BV18" s="23">
        <f t="shared" si="111"/>
        <v>48</v>
      </c>
      <c r="BW18" s="95">
        <f t="shared" si="111"/>
        <v>48</v>
      </c>
      <c r="BX18" s="24">
        <f t="shared" si="112"/>
        <v>192</v>
      </c>
      <c r="BY18" s="23"/>
      <c r="BZ18" s="23">
        <f t="shared" si="113"/>
        <v>144</v>
      </c>
      <c r="CA18" s="23">
        <f t="shared" si="113"/>
        <v>72</v>
      </c>
      <c r="CB18" s="95">
        <f t="shared" si="113"/>
        <v>72</v>
      </c>
      <c r="CC18" s="24">
        <f t="shared" si="114"/>
        <v>288</v>
      </c>
      <c r="CD18" s="23"/>
      <c r="CE18" s="23">
        <f t="shared" si="115"/>
        <v>192</v>
      </c>
      <c r="CF18" s="23">
        <f t="shared" si="115"/>
        <v>192</v>
      </c>
      <c r="CG18" s="95">
        <f t="shared" si="115"/>
        <v>48</v>
      </c>
      <c r="CH18" s="24">
        <f t="shared" si="116"/>
        <v>432</v>
      </c>
      <c r="CI18" s="23"/>
      <c r="CJ18" s="23">
        <f t="shared" si="117"/>
        <v>288</v>
      </c>
      <c r="CK18" s="23">
        <f t="shared" si="117"/>
        <v>288</v>
      </c>
      <c r="CL18" s="23">
        <f t="shared" si="117"/>
        <v>72</v>
      </c>
      <c r="CM18" s="24">
        <f t="shared" si="118"/>
        <v>648</v>
      </c>
      <c r="CN18" s="23"/>
      <c r="CO18" s="86">
        <f>J8+R8+AA8+AI8+AR8+AZ8+BJ8</f>
        <v>84</v>
      </c>
      <c r="CP18" s="23"/>
      <c r="CQ18" s="87">
        <f t="shared" si="119"/>
        <v>168</v>
      </c>
      <c r="CR18" s="23"/>
      <c r="CS18" s="88">
        <f t="shared" si="120"/>
        <v>252</v>
      </c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54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</row>
    <row r="19" spans="3:198" x14ac:dyDescent="0.2">
      <c r="C19" t="s">
        <v>77</v>
      </c>
      <c r="D19" s="23">
        <f t="shared" si="83"/>
        <v>48</v>
      </c>
      <c r="E19" s="23">
        <f t="shared" si="83"/>
        <v>24</v>
      </c>
      <c r="F19" s="95">
        <f t="shared" si="83"/>
        <v>24</v>
      </c>
      <c r="G19" s="24">
        <f t="shared" si="84"/>
        <v>96</v>
      </c>
      <c r="H19" s="23">
        <f t="shared" si="85"/>
        <v>48</v>
      </c>
      <c r="I19" s="23">
        <f t="shared" si="85"/>
        <v>24</v>
      </c>
      <c r="J19" s="95">
        <f t="shared" si="85"/>
        <v>24</v>
      </c>
      <c r="K19" s="24">
        <f t="shared" si="86"/>
        <v>96</v>
      </c>
      <c r="L19" s="13"/>
      <c r="M19" s="23">
        <f t="shared" si="87"/>
        <v>48</v>
      </c>
      <c r="N19" s="23">
        <f t="shared" si="87"/>
        <v>24</v>
      </c>
      <c r="O19" s="95">
        <f t="shared" si="87"/>
        <v>24</v>
      </c>
      <c r="P19" s="24">
        <f t="shared" si="88"/>
        <v>96</v>
      </c>
      <c r="Q19" s="23">
        <f t="shared" si="89"/>
        <v>48</v>
      </c>
      <c r="R19" s="23">
        <f t="shared" si="89"/>
        <v>24</v>
      </c>
      <c r="S19" s="95">
        <f t="shared" si="89"/>
        <v>24</v>
      </c>
      <c r="T19" s="24">
        <f t="shared" si="90"/>
        <v>96</v>
      </c>
      <c r="U19" s="23"/>
      <c r="V19" s="23">
        <f t="shared" si="91"/>
        <v>96</v>
      </c>
      <c r="W19" s="23">
        <f t="shared" si="91"/>
        <v>96</v>
      </c>
      <c r="X19" s="95">
        <f t="shared" si="91"/>
        <v>24</v>
      </c>
      <c r="Y19" s="24">
        <f t="shared" si="92"/>
        <v>216</v>
      </c>
      <c r="Z19" s="23">
        <f t="shared" si="93"/>
        <v>96</v>
      </c>
      <c r="AA19" s="23">
        <f t="shared" si="93"/>
        <v>96</v>
      </c>
      <c r="AB19" s="95">
        <f t="shared" si="93"/>
        <v>24</v>
      </c>
      <c r="AC19" s="24">
        <f t="shared" si="94"/>
        <v>216</v>
      </c>
      <c r="AD19" s="23"/>
      <c r="AE19" s="23">
        <f t="shared" si="95"/>
        <v>96</v>
      </c>
      <c r="AF19" s="23">
        <f t="shared" si="95"/>
        <v>96</v>
      </c>
      <c r="AG19" s="95">
        <f t="shared" si="95"/>
        <v>24</v>
      </c>
      <c r="AH19" s="24">
        <f t="shared" si="96"/>
        <v>216</v>
      </c>
      <c r="AI19" s="23">
        <f t="shared" si="97"/>
        <v>96</v>
      </c>
      <c r="AJ19" s="23">
        <f t="shared" si="97"/>
        <v>96</v>
      </c>
      <c r="AK19" s="95">
        <f t="shared" si="97"/>
        <v>24</v>
      </c>
      <c r="AL19" s="24">
        <f t="shared" si="98"/>
        <v>216</v>
      </c>
      <c r="AM19" s="23"/>
      <c r="AN19" s="13"/>
      <c r="AO19" s="23">
        <f t="shared" si="99"/>
        <v>72</v>
      </c>
      <c r="AP19" s="23">
        <f t="shared" si="99"/>
        <v>72</v>
      </c>
      <c r="AQ19" s="95">
        <f t="shared" si="99"/>
        <v>24</v>
      </c>
      <c r="AR19" s="24">
        <f t="shared" si="100"/>
        <v>168</v>
      </c>
      <c r="AS19" s="13"/>
      <c r="AT19" s="23">
        <f t="shared" si="101"/>
        <v>72</v>
      </c>
      <c r="AU19" s="23">
        <f t="shared" si="101"/>
        <v>72</v>
      </c>
      <c r="AV19" s="95">
        <f t="shared" si="101"/>
        <v>24</v>
      </c>
      <c r="AW19" s="24">
        <f t="shared" si="102"/>
        <v>168</v>
      </c>
      <c r="AX19" s="13"/>
      <c r="AY19" s="23">
        <f t="shared" si="103"/>
        <v>24</v>
      </c>
      <c r="AZ19" s="23">
        <f t="shared" si="103"/>
        <v>24</v>
      </c>
      <c r="BA19" s="95">
        <f t="shared" si="103"/>
        <v>24</v>
      </c>
      <c r="BB19" s="24">
        <f t="shared" si="104"/>
        <v>72</v>
      </c>
      <c r="BC19" s="13"/>
      <c r="BD19" s="23">
        <f t="shared" si="105"/>
        <v>24</v>
      </c>
      <c r="BE19" s="23">
        <f t="shared" si="105"/>
        <v>24</v>
      </c>
      <c r="BF19" s="95">
        <f t="shared" si="105"/>
        <v>24</v>
      </c>
      <c r="BG19" s="24">
        <f t="shared" si="106"/>
        <v>72</v>
      </c>
      <c r="BH19" s="13"/>
      <c r="BI19" s="23">
        <f t="shared" si="107"/>
        <v>48</v>
      </c>
      <c r="BJ19" s="23">
        <f t="shared" si="107"/>
        <v>0</v>
      </c>
      <c r="BK19" s="23">
        <f t="shared" si="107"/>
        <v>0</v>
      </c>
      <c r="BL19" s="95">
        <f t="shared" si="107"/>
        <v>24</v>
      </c>
      <c r="BM19" s="24">
        <f t="shared" si="108"/>
        <v>72</v>
      </c>
      <c r="BN19" s="13"/>
      <c r="BO19" s="23">
        <f t="shared" si="109"/>
        <v>48</v>
      </c>
      <c r="BP19" s="23">
        <f t="shared" si="109"/>
        <v>0</v>
      </c>
      <c r="BQ19" s="23">
        <f t="shared" si="109"/>
        <v>0</v>
      </c>
      <c r="BR19" s="95">
        <f t="shared" si="109"/>
        <v>24</v>
      </c>
      <c r="BS19" s="24">
        <f t="shared" si="110"/>
        <v>72</v>
      </c>
      <c r="BT19" s="13"/>
      <c r="BU19" s="23">
        <f t="shared" si="111"/>
        <v>96</v>
      </c>
      <c r="BV19" s="23">
        <f t="shared" si="111"/>
        <v>48</v>
      </c>
      <c r="BW19" s="95">
        <f t="shared" si="111"/>
        <v>48</v>
      </c>
      <c r="BX19" s="24">
        <f t="shared" si="112"/>
        <v>192</v>
      </c>
      <c r="BY19" s="23"/>
      <c r="BZ19" s="23">
        <f t="shared" si="113"/>
        <v>96</v>
      </c>
      <c r="CA19" s="23">
        <f t="shared" si="113"/>
        <v>48</v>
      </c>
      <c r="CB19" s="95">
        <f t="shared" si="113"/>
        <v>48</v>
      </c>
      <c r="CC19" s="24">
        <f t="shared" si="114"/>
        <v>192</v>
      </c>
      <c r="CD19" s="23"/>
      <c r="CE19" s="23">
        <f t="shared" si="115"/>
        <v>192</v>
      </c>
      <c r="CF19" s="23">
        <f t="shared" si="115"/>
        <v>192</v>
      </c>
      <c r="CG19" s="95">
        <f t="shared" si="115"/>
        <v>48</v>
      </c>
      <c r="CH19" s="24">
        <f t="shared" si="116"/>
        <v>432</v>
      </c>
      <c r="CI19" s="23"/>
      <c r="CJ19" s="23">
        <f t="shared" si="117"/>
        <v>192</v>
      </c>
      <c r="CK19" s="23">
        <f t="shared" si="117"/>
        <v>192</v>
      </c>
      <c r="CL19" s="23">
        <f t="shared" si="117"/>
        <v>48</v>
      </c>
      <c r="CM19" s="24">
        <f t="shared" si="118"/>
        <v>432</v>
      </c>
      <c r="CN19" s="23"/>
      <c r="CO19" s="86">
        <f>J9+R9+AA9+AI9+AR9+AZ9+BJ9</f>
        <v>84</v>
      </c>
      <c r="CP19" s="23"/>
      <c r="CQ19" s="87">
        <f t="shared" si="119"/>
        <v>168</v>
      </c>
      <c r="CR19" s="23"/>
      <c r="CS19" s="88">
        <f t="shared" si="120"/>
        <v>168</v>
      </c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54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</row>
    <row r="20" spans="3:198" x14ac:dyDescent="0.2">
      <c r="C20" s="52" t="s">
        <v>104</v>
      </c>
      <c r="D20" s="23">
        <f t="shared" si="83"/>
        <v>48</v>
      </c>
      <c r="E20" s="23">
        <f t="shared" si="83"/>
        <v>24</v>
      </c>
      <c r="F20" s="95">
        <f t="shared" si="83"/>
        <v>24</v>
      </c>
      <c r="G20" s="24">
        <f t="shared" ref="G20" si="121">D20+E20+F20</f>
        <v>96</v>
      </c>
      <c r="H20" s="23">
        <f t="shared" si="85"/>
        <v>48</v>
      </c>
      <c r="I20" s="23">
        <f t="shared" si="85"/>
        <v>24</v>
      </c>
      <c r="J20" s="95">
        <f t="shared" si="85"/>
        <v>24</v>
      </c>
      <c r="K20" s="24">
        <f t="shared" ref="K20" si="122">H20+I20+J20</f>
        <v>96</v>
      </c>
      <c r="L20" s="13"/>
      <c r="M20" s="23">
        <f t="shared" si="87"/>
        <v>48</v>
      </c>
      <c r="N20" s="23">
        <f t="shared" si="87"/>
        <v>24</v>
      </c>
      <c r="O20" s="95">
        <f t="shared" si="87"/>
        <v>24</v>
      </c>
      <c r="P20" s="24">
        <f t="shared" ref="P20" si="123">M20+N20+O20</f>
        <v>96</v>
      </c>
      <c r="Q20" s="23">
        <f t="shared" si="89"/>
        <v>48</v>
      </c>
      <c r="R20" s="23">
        <f t="shared" si="89"/>
        <v>24</v>
      </c>
      <c r="S20" s="95">
        <f t="shared" si="89"/>
        <v>24</v>
      </c>
      <c r="T20" s="24">
        <f t="shared" ref="T20" si="124">Q20+R20+S20</f>
        <v>96</v>
      </c>
      <c r="U20" s="23"/>
      <c r="V20" s="23">
        <f t="shared" si="91"/>
        <v>96</v>
      </c>
      <c r="W20" s="23">
        <f t="shared" si="91"/>
        <v>96</v>
      </c>
      <c r="X20" s="95">
        <f t="shared" si="91"/>
        <v>24</v>
      </c>
      <c r="Y20" s="24">
        <f t="shared" ref="Y20" si="125">V20+W20+X20</f>
        <v>216</v>
      </c>
      <c r="Z20" s="23">
        <f t="shared" si="93"/>
        <v>96</v>
      </c>
      <c r="AA20" s="23">
        <f t="shared" si="93"/>
        <v>96</v>
      </c>
      <c r="AB20" s="95">
        <f t="shared" si="93"/>
        <v>24</v>
      </c>
      <c r="AC20" s="24">
        <f t="shared" ref="AC20" si="126">Z20+AA20+AB20</f>
        <v>216</v>
      </c>
      <c r="AD20" s="23"/>
      <c r="AE20" s="23">
        <f t="shared" si="95"/>
        <v>96</v>
      </c>
      <c r="AF20" s="23">
        <f t="shared" si="95"/>
        <v>96</v>
      </c>
      <c r="AG20" s="95">
        <f t="shared" si="95"/>
        <v>24</v>
      </c>
      <c r="AH20" s="24">
        <f t="shared" ref="AH20" si="127">AE20+AF20+AG20</f>
        <v>216</v>
      </c>
      <c r="AI20" s="23">
        <f t="shared" si="97"/>
        <v>96</v>
      </c>
      <c r="AJ20" s="23">
        <f t="shared" si="97"/>
        <v>96</v>
      </c>
      <c r="AK20" s="95">
        <f t="shared" si="97"/>
        <v>24</v>
      </c>
      <c r="AL20" s="24">
        <f t="shared" ref="AL20" si="128">AI20+AJ20+AK20</f>
        <v>216</v>
      </c>
      <c r="AM20" s="23"/>
      <c r="AN20" s="13"/>
      <c r="AO20" s="23">
        <f t="shared" si="99"/>
        <v>72</v>
      </c>
      <c r="AP20" s="23">
        <f t="shared" si="99"/>
        <v>72</v>
      </c>
      <c r="AQ20" s="95">
        <f t="shared" si="99"/>
        <v>24</v>
      </c>
      <c r="AR20" s="24">
        <f t="shared" ref="AR20" si="129">AO20+AP20+AQ20</f>
        <v>168</v>
      </c>
      <c r="AS20" s="13"/>
      <c r="AT20" s="23">
        <f t="shared" si="101"/>
        <v>72</v>
      </c>
      <c r="AU20" s="23">
        <f t="shared" si="101"/>
        <v>72</v>
      </c>
      <c r="AV20" s="95">
        <f t="shared" si="101"/>
        <v>24</v>
      </c>
      <c r="AW20" s="24">
        <f t="shared" ref="AW20" si="130">AT20+AU20+AV20</f>
        <v>168</v>
      </c>
      <c r="AX20" s="13"/>
      <c r="AY20" s="23">
        <f t="shared" si="103"/>
        <v>24</v>
      </c>
      <c r="AZ20" s="23">
        <f t="shared" si="103"/>
        <v>24</v>
      </c>
      <c r="BA20" s="95">
        <f t="shared" si="103"/>
        <v>24</v>
      </c>
      <c r="BB20" s="24">
        <f t="shared" ref="BB20" si="131">SUM(AY20:BA20)</f>
        <v>72</v>
      </c>
      <c r="BC20" s="13"/>
      <c r="BD20" s="23">
        <f t="shared" si="105"/>
        <v>24</v>
      </c>
      <c r="BE20" s="23">
        <f t="shared" si="105"/>
        <v>24</v>
      </c>
      <c r="BF20" s="95">
        <f t="shared" si="105"/>
        <v>24</v>
      </c>
      <c r="BG20" s="24">
        <f t="shared" ref="BG20" si="132">SUM(BD20:BF20)</f>
        <v>72</v>
      </c>
      <c r="BH20" s="13"/>
      <c r="BI20" s="23">
        <f t="shared" si="107"/>
        <v>48</v>
      </c>
      <c r="BJ20" s="23">
        <f t="shared" si="107"/>
        <v>0</v>
      </c>
      <c r="BK20" s="23">
        <f t="shared" si="107"/>
        <v>0</v>
      </c>
      <c r="BL20" s="95">
        <f t="shared" si="107"/>
        <v>24</v>
      </c>
      <c r="BM20" s="24">
        <f t="shared" ref="BM20" si="133">SUM(BI20:BL20)</f>
        <v>72</v>
      </c>
      <c r="BN20" s="13"/>
      <c r="BO20" s="23">
        <f t="shared" si="109"/>
        <v>48</v>
      </c>
      <c r="BP20" s="23">
        <f t="shared" si="109"/>
        <v>0</v>
      </c>
      <c r="BQ20" s="23">
        <f t="shared" si="109"/>
        <v>0</v>
      </c>
      <c r="BR20" s="95">
        <f t="shared" si="109"/>
        <v>24</v>
      </c>
      <c r="BS20" s="24">
        <f t="shared" ref="BS20" si="134">SUM(BO20:BR20)</f>
        <v>72</v>
      </c>
      <c r="BT20" s="13"/>
      <c r="BU20" s="23">
        <f t="shared" ref="BU20" si="135">D20+M20</f>
        <v>96</v>
      </c>
      <c r="BV20" s="23">
        <f t="shared" ref="BV20" si="136">E20+N20</f>
        <v>48</v>
      </c>
      <c r="BW20" s="95">
        <f t="shared" ref="BW20" si="137">F20+O20</f>
        <v>48</v>
      </c>
      <c r="BX20" s="24">
        <f t="shared" ref="BX20" si="138">SUM(BU20:BW20)</f>
        <v>192</v>
      </c>
      <c r="BY20" s="23"/>
      <c r="BZ20" s="23">
        <f t="shared" ref="BZ20" si="139">H20+Q20</f>
        <v>96</v>
      </c>
      <c r="CA20" s="23">
        <f t="shared" ref="CA20" si="140">I20+R20</f>
        <v>48</v>
      </c>
      <c r="CB20" s="95">
        <f t="shared" ref="CB20" si="141">J20+S20</f>
        <v>48</v>
      </c>
      <c r="CC20" s="24">
        <f t="shared" ref="CC20" si="142">SUM(BZ20:CB20)</f>
        <v>192</v>
      </c>
      <c r="CD20" s="23"/>
      <c r="CE20" s="23">
        <f t="shared" ref="CE20" si="143">V20+AE20</f>
        <v>192</v>
      </c>
      <c r="CF20" s="23">
        <f t="shared" ref="CF20" si="144">W20+AF20</f>
        <v>192</v>
      </c>
      <c r="CG20" s="95">
        <f t="shared" ref="CG20" si="145">X20+AG20</f>
        <v>48</v>
      </c>
      <c r="CH20" s="24">
        <f t="shared" ref="CH20" si="146">SUM(CE20:CG20)</f>
        <v>432</v>
      </c>
      <c r="CI20" s="23"/>
      <c r="CJ20" s="23">
        <f t="shared" ref="CJ20" si="147">Z20+AI20</f>
        <v>192</v>
      </c>
      <c r="CK20" s="23">
        <f t="shared" ref="CK20" si="148">AA20+AJ20</f>
        <v>192</v>
      </c>
      <c r="CL20" s="23">
        <f t="shared" ref="CL20" si="149">AB20+AK20</f>
        <v>48</v>
      </c>
      <c r="CM20" s="24">
        <f t="shared" ref="CM20" si="150">SUM(CJ20:CL20)</f>
        <v>432</v>
      </c>
      <c r="CN20" s="23"/>
      <c r="CO20" s="86">
        <f>J10+R10+AA10+AI10+AR10+AZ10+BJ10</f>
        <v>84</v>
      </c>
      <c r="CP20" s="23"/>
      <c r="CQ20" s="87">
        <f t="shared" ref="CQ20" si="151">AQ20+BA20+BL20+BW20+CG20</f>
        <v>168</v>
      </c>
      <c r="CR20" s="23"/>
      <c r="CS20" s="88">
        <f t="shared" ref="CS20" si="152">AV20+BF20+BR20+CB20+CL20</f>
        <v>168</v>
      </c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</row>
    <row r="21" spans="3:198" x14ac:dyDescent="0.2"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</row>
    <row r="22" spans="3:198" x14ac:dyDescent="0.2">
      <c r="D22" s="102" t="s">
        <v>96</v>
      </c>
      <c r="E22" s="102"/>
      <c r="F22" s="102"/>
      <c r="G22" s="102"/>
      <c r="H22" s="102"/>
      <c r="I22" s="102"/>
      <c r="J22" s="102"/>
      <c r="K22" s="102"/>
      <c r="M22" s="102" t="s">
        <v>64</v>
      </c>
      <c r="N22" s="102"/>
      <c r="O22" s="102"/>
      <c r="P22" s="102"/>
      <c r="Q22" s="102"/>
      <c r="R22" s="102"/>
      <c r="S22" s="102"/>
      <c r="T22" s="102"/>
      <c r="V22" s="102" t="s">
        <v>66</v>
      </c>
      <c r="W22" s="102"/>
      <c r="X22" s="102"/>
      <c r="Y22" s="102"/>
      <c r="Z22" s="102"/>
      <c r="AA22" s="102"/>
      <c r="AB22" s="102"/>
      <c r="AC22" s="102"/>
      <c r="AE22" s="102" t="s">
        <v>67</v>
      </c>
      <c r="AF22" s="102"/>
      <c r="AG22" s="102"/>
      <c r="AH22" s="102"/>
      <c r="AI22" s="102"/>
      <c r="AJ22" s="102"/>
      <c r="AK22" s="102"/>
      <c r="AL22" s="102"/>
      <c r="AN22" s="7"/>
      <c r="AO22" s="102" t="s">
        <v>97</v>
      </c>
      <c r="AP22" s="102"/>
      <c r="AQ22" s="102"/>
      <c r="AR22" s="102"/>
      <c r="AS22" s="102"/>
      <c r="AT22" s="102"/>
      <c r="AU22" s="102"/>
      <c r="AV22" s="102"/>
      <c r="AW22" s="102"/>
      <c r="AY22" s="103" t="s">
        <v>61</v>
      </c>
      <c r="AZ22" s="103"/>
      <c r="BA22" s="103"/>
      <c r="BB22" s="103"/>
      <c r="BC22" s="103"/>
      <c r="BD22" s="103"/>
      <c r="BE22" s="103"/>
      <c r="BF22" s="103"/>
      <c r="BG22" s="103"/>
      <c r="BI22" s="102" t="s">
        <v>70</v>
      </c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</row>
    <row r="23" spans="3:198" x14ac:dyDescent="0.2">
      <c r="D23" s="101" t="s">
        <v>18</v>
      </c>
      <c r="E23" s="101"/>
      <c r="F23" s="101"/>
      <c r="G23" s="101"/>
      <c r="H23" s="101"/>
      <c r="I23" s="101"/>
      <c r="J23" s="101"/>
      <c r="K23" s="101"/>
      <c r="M23" s="101" t="s">
        <v>18</v>
      </c>
      <c r="N23" s="101"/>
      <c r="O23" s="101"/>
      <c r="P23" s="101"/>
      <c r="Q23" s="101"/>
      <c r="R23" s="101"/>
      <c r="S23" s="101"/>
      <c r="T23" s="101"/>
      <c r="V23" s="101" t="s">
        <v>18</v>
      </c>
      <c r="W23" s="101"/>
      <c r="X23" s="101"/>
      <c r="Y23" s="101"/>
      <c r="Z23" s="101"/>
      <c r="AA23" s="101"/>
      <c r="AB23" s="101"/>
      <c r="AC23" s="101"/>
      <c r="AE23" s="101" t="s">
        <v>18</v>
      </c>
      <c r="AF23" s="101"/>
      <c r="AG23" s="101"/>
      <c r="AH23" s="101"/>
      <c r="AI23" s="101"/>
      <c r="AJ23" s="101"/>
      <c r="AK23" s="101"/>
      <c r="AL23" s="101"/>
      <c r="AO23" s="101" t="s">
        <v>18</v>
      </c>
      <c r="AP23" s="101"/>
      <c r="AQ23" s="101"/>
      <c r="AR23" s="101"/>
      <c r="AS23" s="101"/>
      <c r="AT23" s="101"/>
      <c r="AU23" s="101"/>
      <c r="AV23" s="101"/>
      <c r="AW23" s="101"/>
      <c r="AY23" s="101" t="s">
        <v>18</v>
      </c>
      <c r="AZ23" s="101"/>
      <c r="BA23" s="101"/>
      <c r="BB23" s="101"/>
      <c r="BC23" s="101"/>
      <c r="BD23" s="101"/>
      <c r="BE23" s="101"/>
      <c r="BF23" s="101"/>
      <c r="BG23" s="101"/>
      <c r="BI23" s="101" t="s">
        <v>18</v>
      </c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</row>
    <row r="24" spans="3:198" x14ac:dyDescent="0.2">
      <c r="D24" s="100" t="s">
        <v>78</v>
      </c>
      <c r="E24" s="100"/>
      <c r="F24" s="100"/>
      <c r="G24" s="100"/>
      <c r="H24" s="100"/>
      <c r="I24" s="100"/>
      <c r="J24" s="100"/>
      <c r="K24" s="100"/>
      <c r="M24" s="100" t="s">
        <v>78</v>
      </c>
      <c r="N24" s="100"/>
      <c r="O24" s="100"/>
      <c r="P24" s="100"/>
      <c r="Q24" s="100"/>
      <c r="R24" s="100"/>
      <c r="S24" s="100"/>
      <c r="T24" s="100"/>
      <c r="V24" s="98" t="s">
        <v>79</v>
      </c>
      <c r="W24" s="100"/>
      <c r="X24" s="100"/>
      <c r="Y24" s="100"/>
      <c r="Z24" s="100"/>
      <c r="AA24" s="100"/>
      <c r="AB24" s="100"/>
      <c r="AC24" s="100"/>
      <c r="AE24" s="98" t="s">
        <v>79</v>
      </c>
      <c r="AF24" s="100"/>
      <c r="AG24" s="100"/>
      <c r="AH24" s="100"/>
      <c r="AI24" s="100"/>
      <c r="AJ24" s="100"/>
      <c r="AK24" s="100"/>
      <c r="AL24" s="100"/>
      <c r="AO24" s="98" t="s">
        <v>80</v>
      </c>
      <c r="AP24" s="100"/>
      <c r="AQ24" s="100"/>
      <c r="AR24" s="100"/>
      <c r="AS24" s="100"/>
      <c r="AT24" s="100"/>
      <c r="AU24" s="100"/>
      <c r="AV24" s="100"/>
      <c r="AW24" s="100"/>
      <c r="AY24" s="98" t="s">
        <v>89</v>
      </c>
      <c r="AZ24" s="100"/>
      <c r="BA24" s="100"/>
      <c r="BB24" s="100"/>
      <c r="BC24" s="100"/>
      <c r="BD24" s="100"/>
      <c r="BE24" s="100"/>
      <c r="BF24" s="100"/>
      <c r="BG24" s="100"/>
      <c r="BI24" s="98" t="s">
        <v>82</v>
      </c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</row>
    <row r="25" spans="3:198" x14ac:dyDescent="0.2">
      <c r="D25" s="76">
        <v>1</v>
      </c>
      <c r="E25" s="28"/>
      <c r="F25" s="28"/>
      <c r="G25" s="28"/>
      <c r="H25" s="28"/>
      <c r="I25" s="28"/>
      <c r="J25" s="28"/>
      <c r="K25" s="77"/>
      <c r="M25" s="76">
        <v>1</v>
      </c>
      <c r="N25" s="28"/>
      <c r="O25" s="28"/>
      <c r="P25" s="28"/>
      <c r="Q25" s="28"/>
      <c r="R25" s="28"/>
      <c r="S25" s="28"/>
      <c r="T25" s="77"/>
      <c r="V25" s="76">
        <v>1</v>
      </c>
      <c r="W25" s="28"/>
      <c r="X25" s="28"/>
      <c r="Y25" s="28"/>
      <c r="Z25" s="28"/>
      <c r="AA25" s="28"/>
      <c r="AB25" s="28"/>
      <c r="AC25" s="77"/>
      <c r="AE25" s="76">
        <v>1</v>
      </c>
      <c r="AF25" s="28"/>
      <c r="AG25" s="28"/>
      <c r="AH25" s="28"/>
      <c r="AI25" s="28"/>
      <c r="AJ25" s="28"/>
      <c r="AK25" s="28"/>
      <c r="AL25" s="77"/>
      <c r="AO25" s="76">
        <v>1</v>
      </c>
      <c r="AP25" s="28"/>
      <c r="AQ25" s="28"/>
      <c r="AR25" s="28"/>
      <c r="AS25" s="28"/>
      <c r="AT25" s="28"/>
      <c r="AU25" s="28"/>
      <c r="AV25" s="28"/>
      <c r="AW25" s="77"/>
      <c r="AY25" s="76">
        <v>1</v>
      </c>
      <c r="AZ25" s="28"/>
      <c r="BA25" s="28"/>
      <c r="BB25" s="28"/>
      <c r="BC25" s="28"/>
      <c r="BD25" s="28"/>
      <c r="BE25" s="28"/>
      <c r="BF25" s="28"/>
      <c r="BG25" s="77"/>
      <c r="BI25" s="76">
        <v>1</v>
      </c>
      <c r="BJ25" s="28"/>
      <c r="BK25" s="28"/>
      <c r="BL25" s="28"/>
      <c r="BM25" s="28"/>
      <c r="BN25" s="28"/>
      <c r="BO25" s="28"/>
      <c r="BP25" s="28"/>
      <c r="BQ25" s="28"/>
      <c r="BR25" s="28"/>
      <c r="BS25" s="7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</row>
    <row r="26" spans="3:198" x14ac:dyDescent="0.2">
      <c r="D26" s="76">
        <v>2</v>
      </c>
      <c r="E26" s="28"/>
      <c r="F26" s="28"/>
      <c r="G26" s="28"/>
      <c r="H26" s="28"/>
      <c r="I26" s="28"/>
      <c r="J26" s="28"/>
      <c r="K26" s="77"/>
      <c r="M26" s="76">
        <v>2</v>
      </c>
      <c r="N26" s="28"/>
      <c r="O26" s="28"/>
      <c r="P26" s="28"/>
      <c r="Q26" s="28"/>
      <c r="R26" s="28"/>
      <c r="S26" s="28"/>
      <c r="T26" s="77"/>
      <c r="V26" s="76">
        <v>2</v>
      </c>
      <c r="W26" s="28"/>
      <c r="X26" s="28"/>
      <c r="Y26" s="28"/>
      <c r="Z26" s="28"/>
      <c r="AA26" s="28"/>
      <c r="AB26" s="28"/>
      <c r="AC26" s="77"/>
      <c r="AE26" s="76">
        <v>2</v>
      </c>
      <c r="AF26" s="28"/>
      <c r="AG26" s="28"/>
      <c r="AH26" s="28"/>
      <c r="AI26" s="28"/>
      <c r="AJ26" s="28"/>
      <c r="AK26" s="28"/>
      <c r="AL26" s="77"/>
      <c r="AO26" s="76">
        <v>2</v>
      </c>
      <c r="AP26" s="28"/>
      <c r="AQ26" s="28"/>
      <c r="AR26" s="28"/>
      <c r="AS26" s="28"/>
      <c r="AT26" s="28"/>
      <c r="AU26" s="28"/>
      <c r="AV26" s="28"/>
      <c r="AW26" s="77"/>
      <c r="AY26" s="76">
        <v>2</v>
      </c>
      <c r="AZ26" s="28"/>
      <c r="BA26" s="28"/>
      <c r="BB26" s="28"/>
      <c r="BC26" s="28"/>
      <c r="BD26" s="28"/>
      <c r="BE26" s="28"/>
      <c r="BF26" s="28"/>
      <c r="BG26" s="77"/>
      <c r="BI26" s="76">
        <v>2</v>
      </c>
      <c r="BJ26" s="28"/>
      <c r="BK26" s="28"/>
      <c r="BL26" s="28"/>
      <c r="BM26" s="28"/>
      <c r="BN26" s="28"/>
      <c r="BO26" s="28"/>
      <c r="BP26" s="28"/>
      <c r="BQ26" s="28"/>
      <c r="BR26" s="28"/>
      <c r="BS26" s="7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</row>
    <row r="27" spans="3:198" x14ac:dyDescent="0.2">
      <c r="D27" s="76">
        <v>3</v>
      </c>
      <c r="E27" s="28"/>
      <c r="F27" s="28"/>
      <c r="G27" s="28"/>
      <c r="H27" s="28"/>
      <c r="I27" s="28"/>
      <c r="J27" s="28"/>
      <c r="K27" s="77"/>
      <c r="M27" s="76">
        <v>3</v>
      </c>
      <c r="N27" s="28"/>
      <c r="O27" s="28"/>
      <c r="P27" s="28"/>
      <c r="Q27" s="28"/>
      <c r="R27" s="28"/>
      <c r="S27" s="28"/>
      <c r="T27" s="77"/>
      <c r="V27" s="76">
        <v>3</v>
      </c>
      <c r="W27" s="28"/>
      <c r="X27" s="28"/>
      <c r="Y27" s="28"/>
      <c r="Z27" s="28"/>
      <c r="AA27" s="28"/>
      <c r="AB27" s="28"/>
      <c r="AC27" s="77"/>
      <c r="AE27" s="76">
        <v>3</v>
      </c>
      <c r="AF27" s="28"/>
      <c r="AG27" s="28"/>
      <c r="AH27" s="28"/>
      <c r="AI27" s="28"/>
      <c r="AJ27" s="28"/>
      <c r="AK27" s="28"/>
      <c r="AL27" s="77"/>
      <c r="AO27" s="76">
        <v>3</v>
      </c>
      <c r="AP27" s="28"/>
      <c r="AQ27" s="28"/>
      <c r="AR27" s="28"/>
      <c r="AS27" s="28"/>
      <c r="AT27" s="28"/>
      <c r="AU27" s="28"/>
      <c r="AV27" s="28"/>
      <c r="AW27" s="77"/>
      <c r="AY27" s="76">
        <v>3</v>
      </c>
      <c r="AZ27" s="28"/>
      <c r="BA27" s="28"/>
      <c r="BB27" s="28"/>
      <c r="BC27" s="28"/>
      <c r="BD27" s="28"/>
      <c r="BE27" s="28"/>
      <c r="BF27" s="28"/>
      <c r="BG27" s="77"/>
      <c r="BI27" s="76">
        <v>3</v>
      </c>
      <c r="BJ27" s="28"/>
      <c r="BK27" s="28"/>
      <c r="BL27" s="28"/>
      <c r="BM27" s="28"/>
      <c r="BN27" s="28"/>
      <c r="BO27" s="28"/>
      <c r="BP27" s="28"/>
      <c r="BQ27" s="28"/>
      <c r="BR27" s="28"/>
      <c r="BS27" s="7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</row>
    <row r="28" spans="3:198" x14ac:dyDescent="0.2">
      <c r="D28" s="76">
        <v>4</v>
      </c>
      <c r="E28" s="28"/>
      <c r="F28" s="28"/>
      <c r="G28" s="28"/>
      <c r="H28" s="28"/>
      <c r="I28" s="28"/>
      <c r="J28" s="28"/>
      <c r="K28" s="77"/>
      <c r="M28" s="76">
        <v>4</v>
      </c>
      <c r="N28" s="28"/>
      <c r="O28" s="28"/>
      <c r="P28" s="28"/>
      <c r="Q28" s="28"/>
      <c r="R28" s="28"/>
      <c r="S28" s="28"/>
      <c r="T28" s="77"/>
      <c r="V28" s="76">
        <v>4</v>
      </c>
      <c r="W28" s="28"/>
      <c r="X28" s="28"/>
      <c r="Y28" s="28"/>
      <c r="Z28" s="28"/>
      <c r="AA28" s="28"/>
      <c r="AB28" s="28"/>
      <c r="AC28" s="77"/>
      <c r="AE28" s="76">
        <v>4</v>
      </c>
      <c r="AF28" s="28"/>
      <c r="AG28" s="28"/>
      <c r="AH28" s="28"/>
      <c r="AI28" s="28"/>
      <c r="AJ28" s="28"/>
      <c r="AK28" s="28"/>
      <c r="AL28" s="77"/>
      <c r="AO28" s="76">
        <v>4</v>
      </c>
      <c r="AP28" s="28"/>
      <c r="AQ28" s="28"/>
      <c r="AR28" s="28"/>
      <c r="AS28" s="28"/>
      <c r="AT28" s="28"/>
      <c r="AU28" s="28"/>
      <c r="AV28" s="28"/>
      <c r="AW28" s="77"/>
      <c r="AY28" s="76">
        <v>4</v>
      </c>
      <c r="AZ28" s="28"/>
      <c r="BA28" s="28"/>
      <c r="BB28" s="28"/>
      <c r="BC28" s="28"/>
      <c r="BD28" s="28"/>
      <c r="BE28" s="28"/>
      <c r="BF28" s="28"/>
      <c r="BG28" s="77"/>
      <c r="BI28" s="76">
        <v>4</v>
      </c>
      <c r="BJ28" s="28"/>
      <c r="BK28" s="28"/>
      <c r="BL28" s="28"/>
      <c r="BM28" s="28"/>
      <c r="BN28" s="28"/>
      <c r="BO28" s="28"/>
      <c r="BP28" s="28"/>
      <c r="BQ28" s="28"/>
      <c r="BR28" s="28"/>
      <c r="BS28" s="7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</row>
    <row r="29" spans="3:198" x14ac:dyDescent="0.2">
      <c r="D29" s="76">
        <v>5</v>
      </c>
      <c r="E29" s="28"/>
      <c r="F29" s="28"/>
      <c r="G29" s="28"/>
      <c r="H29" s="28"/>
      <c r="I29" s="28"/>
      <c r="J29" s="28"/>
      <c r="K29" s="77"/>
      <c r="M29" s="76">
        <v>5</v>
      </c>
      <c r="N29" s="28"/>
      <c r="O29" s="28"/>
      <c r="P29" s="28"/>
      <c r="Q29" s="28"/>
      <c r="R29" s="28"/>
      <c r="S29" s="28"/>
      <c r="T29" s="77"/>
      <c r="V29" s="76">
        <v>5</v>
      </c>
      <c r="W29" s="28"/>
      <c r="X29" s="28"/>
      <c r="Y29" s="28"/>
      <c r="Z29" s="28"/>
      <c r="AA29" s="28"/>
      <c r="AB29" s="28"/>
      <c r="AC29" s="77"/>
      <c r="AE29" s="76">
        <v>5</v>
      </c>
      <c r="AF29" s="28"/>
      <c r="AG29" s="28"/>
      <c r="AH29" s="28"/>
      <c r="AI29" s="28"/>
      <c r="AJ29" s="28"/>
      <c r="AK29" s="28"/>
      <c r="AL29" s="77"/>
      <c r="AO29" s="76">
        <v>5</v>
      </c>
      <c r="AP29" s="28"/>
      <c r="AQ29" s="28"/>
      <c r="AR29" s="28"/>
      <c r="AS29" s="28"/>
      <c r="AT29" s="28"/>
      <c r="AU29" s="28"/>
      <c r="AV29" s="28"/>
      <c r="AW29" s="77"/>
      <c r="AY29" s="76">
        <v>5</v>
      </c>
      <c r="AZ29" s="28"/>
      <c r="BA29" s="28"/>
      <c r="BB29" s="28"/>
      <c r="BC29" s="28"/>
      <c r="BD29" s="28"/>
      <c r="BE29" s="28"/>
      <c r="BF29" s="28"/>
      <c r="BG29" s="77"/>
      <c r="BI29" s="76">
        <v>5</v>
      </c>
      <c r="BJ29" s="28"/>
      <c r="BK29" s="28"/>
      <c r="BL29" s="28"/>
      <c r="BM29" s="28"/>
      <c r="BN29" s="28"/>
      <c r="BO29" s="28"/>
      <c r="BP29" s="28"/>
      <c r="BQ29" s="28"/>
      <c r="BR29" s="28"/>
      <c r="BS29" s="7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</row>
    <row r="30" spans="3:198" x14ac:dyDescent="0.2">
      <c r="D30" s="98" t="s">
        <v>83</v>
      </c>
      <c r="E30" s="100"/>
      <c r="F30" s="100"/>
      <c r="G30" s="100"/>
      <c r="H30" s="100"/>
      <c r="I30" s="100"/>
      <c r="J30" s="100"/>
      <c r="K30" s="100"/>
      <c r="M30" s="98" t="s">
        <v>83</v>
      </c>
      <c r="N30" s="100"/>
      <c r="O30" s="100"/>
      <c r="P30" s="100"/>
      <c r="Q30" s="100"/>
      <c r="R30" s="100"/>
      <c r="S30" s="100"/>
      <c r="T30" s="100"/>
      <c r="V30" s="98" t="s">
        <v>84</v>
      </c>
      <c r="W30" s="100"/>
      <c r="X30" s="100"/>
      <c r="Y30" s="100"/>
      <c r="Z30" s="100"/>
      <c r="AA30" s="100"/>
      <c r="AB30" s="100"/>
      <c r="AC30" s="100"/>
      <c r="AE30" s="98" t="s">
        <v>84</v>
      </c>
      <c r="AF30" s="100"/>
      <c r="AG30" s="100"/>
      <c r="AH30" s="100"/>
      <c r="AI30" s="100"/>
      <c r="AJ30" s="100"/>
      <c r="AK30" s="100"/>
      <c r="AL30" s="100"/>
      <c r="AO30" s="98" t="s">
        <v>85</v>
      </c>
      <c r="AP30" s="100"/>
      <c r="AQ30" s="100"/>
      <c r="AR30" s="100"/>
      <c r="AS30" s="100"/>
      <c r="AT30" s="100"/>
      <c r="AU30" s="100"/>
      <c r="AV30" s="100"/>
      <c r="AW30" s="100"/>
      <c r="AY30" s="98" t="s">
        <v>90</v>
      </c>
      <c r="AZ30" s="100"/>
      <c r="BA30" s="100"/>
      <c r="BB30" s="100"/>
      <c r="BC30" s="100"/>
      <c r="BD30" s="100"/>
      <c r="BE30" s="100"/>
      <c r="BF30" s="100"/>
      <c r="BG30" s="100"/>
      <c r="BI30" s="98" t="s">
        <v>87</v>
      </c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</row>
    <row r="31" spans="3:198" x14ac:dyDescent="0.2">
      <c r="D31" s="76">
        <v>1</v>
      </c>
      <c r="E31" s="28"/>
      <c r="F31" s="28"/>
      <c r="G31" s="28"/>
      <c r="H31" s="28"/>
      <c r="I31" s="28"/>
      <c r="J31" s="28"/>
      <c r="K31" s="77"/>
      <c r="M31" s="76">
        <v>1</v>
      </c>
      <c r="N31" s="28"/>
      <c r="O31" s="28"/>
      <c r="P31" s="28"/>
      <c r="Q31" s="28"/>
      <c r="R31" s="28"/>
      <c r="S31" s="28"/>
      <c r="T31" s="77"/>
      <c r="V31" s="76">
        <v>1</v>
      </c>
      <c r="W31" s="28"/>
      <c r="X31" s="28"/>
      <c r="Y31" s="28"/>
      <c r="Z31" s="28"/>
      <c r="AA31" s="28"/>
      <c r="AB31" s="28"/>
      <c r="AC31" s="77"/>
      <c r="AE31" s="76">
        <v>1</v>
      </c>
      <c r="AF31" s="28"/>
      <c r="AG31" s="28"/>
      <c r="AH31" s="28"/>
      <c r="AI31" s="28"/>
      <c r="AJ31" s="28"/>
      <c r="AK31" s="28"/>
      <c r="AL31" s="77"/>
      <c r="AO31" s="76">
        <v>1</v>
      </c>
      <c r="AP31" s="28"/>
      <c r="AQ31" s="28"/>
      <c r="AR31" s="28"/>
      <c r="AS31" s="28"/>
      <c r="AT31" s="28"/>
      <c r="AU31" s="28"/>
      <c r="AV31" s="28"/>
      <c r="AW31" s="77"/>
      <c r="AY31" s="76">
        <v>1</v>
      </c>
      <c r="AZ31" s="28"/>
      <c r="BA31" s="28"/>
      <c r="BB31" s="28"/>
      <c r="BC31" s="28"/>
      <c r="BD31" s="28"/>
      <c r="BE31" s="28"/>
      <c r="BF31" s="28"/>
      <c r="BG31" s="77"/>
      <c r="BI31" s="76">
        <v>1</v>
      </c>
      <c r="BJ31" s="28"/>
      <c r="BK31" s="28"/>
      <c r="BL31" s="28"/>
      <c r="BM31" s="28"/>
      <c r="BN31" s="28"/>
      <c r="BO31" s="28"/>
      <c r="BP31" s="28"/>
      <c r="BQ31" s="28"/>
      <c r="BR31" s="28"/>
      <c r="BS31" s="7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</row>
    <row r="32" spans="3:198" x14ac:dyDescent="0.2">
      <c r="D32" s="76">
        <v>2</v>
      </c>
      <c r="E32" s="28"/>
      <c r="F32" s="28"/>
      <c r="G32" s="28"/>
      <c r="H32" s="28"/>
      <c r="I32" s="28"/>
      <c r="J32" s="28"/>
      <c r="K32" s="77"/>
      <c r="M32" s="76">
        <v>2</v>
      </c>
      <c r="N32" s="28"/>
      <c r="O32" s="28"/>
      <c r="P32" s="28"/>
      <c r="Q32" s="28"/>
      <c r="R32" s="28"/>
      <c r="S32" s="28"/>
      <c r="T32" s="77"/>
      <c r="V32" s="76">
        <v>2</v>
      </c>
      <c r="W32" s="28"/>
      <c r="X32" s="28"/>
      <c r="Y32" s="28"/>
      <c r="Z32" s="28"/>
      <c r="AA32" s="28"/>
      <c r="AB32" s="28"/>
      <c r="AC32" s="77"/>
      <c r="AE32" s="76">
        <v>2</v>
      </c>
      <c r="AF32" s="28"/>
      <c r="AG32" s="28"/>
      <c r="AH32" s="28"/>
      <c r="AI32" s="28"/>
      <c r="AJ32" s="28"/>
      <c r="AK32" s="28"/>
      <c r="AL32" s="77"/>
      <c r="AO32" s="76">
        <v>2</v>
      </c>
      <c r="AP32" s="28"/>
      <c r="AQ32" s="28"/>
      <c r="AR32" s="28"/>
      <c r="AS32" s="28"/>
      <c r="AT32" s="28"/>
      <c r="AU32" s="28"/>
      <c r="AV32" s="28"/>
      <c r="AW32" s="77"/>
      <c r="AY32" s="76">
        <v>2</v>
      </c>
      <c r="AZ32" s="28"/>
      <c r="BA32" s="28"/>
      <c r="BB32" s="28"/>
      <c r="BC32" s="28"/>
      <c r="BD32" s="28"/>
      <c r="BE32" s="28"/>
      <c r="BF32" s="28"/>
      <c r="BG32" s="77"/>
      <c r="BI32" s="76">
        <v>2</v>
      </c>
      <c r="BJ32" s="28"/>
      <c r="BK32" s="28"/>
      <c r="BL32" s="28"/>
      <c r="BM32" s="28"/>
      <c r="BN32" s="28"/>
      <c r="BO32" s="28"/>
      <c r="BP32" s="28"/>
      <c r="BQ32" s="28"/>
      <c r="BR32" s="28"/>
      <c r="BS32" s="7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</row>
    <row r="33" spans="4:90" x14ac:dyDescent="0.2">
      <c r="D33" s="76">
        <v>3</v>
      </c>
      <c r="E33" s="28"/>
      <c r="F33" s="28"/>
      <c r="G33" s="28"/>
      <c r="H33" s="28"/>
      <c r="I33" s="28"/>
      <c r="J33" s="28"/>
      <c r="K33" s="77"/>
      <c r="M33" s="76">
        <v>3</v>
      </c>
      <c r="N33" s="28"/>
      <c r="O33" s="28"/>
      <c r="P33" s="28"/>
      <c r="Q33" s="28"/>
      <c r="R33" s="28"/>
      <c r="S33" s="28"/>
      <c r="T33" s="77"/>
      <c r="V33" s="76">
        <v>3</v>
      </c>
      <c r="W33" s="28"/>
      <c r="X33" s="28"/>
      <c r="Y33" s="28"/>
      <c r="Z33" s="28"/>
      <c r="AA33" s="28"/>
      <c r="AB33" s="28"/>
      <c r="AC33" s="77"/>
      <c r="AE33" s="76">
        <v>3</v>
      </c>
      <c r="AF33" s="28"/>
      <c r="AG33" s="28"/>
      <c r="AH33" s="28"/>
      <c r="AI33" s="28"/>
      <c r="AJ33" s="28"/>
      <c r="AK33" s="28"/>
      <c r="AL33" s="77"/>
      <c r="AO33" s="76">
        <v>3</v>
      </c>
      <c r="AP33" s="28"/>
      <c r="AQ33" s="28"/>
      <c r="AR33" s="28"/>
      <c r="AS33" s="28"/>
      <c r="AT33" s="28"/>
      <c r="AU33" s="28"/>
      <c r="AV33" s="28"/>
      <c r="AW33" s="77"/>
      <c r="AY33" s="76">
        <v>3</v>
      </c>
      <c r="AZ33" s="28"/>
      <c r="BA33" s="28"/>
      <c r="BB33" s="28"/>
      <c r="BC33" s="28"/>
      <c r="BD33" s="28"/>
      <c r="BE33" s="28"/>
      <c r="BF33" s="28"/>
      <c r="BG33" s="77"/>
      <c r="BI33" s="76">
        <v>3</v>
      </c>
      <c r="BJ33" s="28"/>
      <c r="BK33" s="28"/>
      <c r="BL33" s="28"/>
      <c r="BM33" s="28"/>
      <c r="BN33" s="28"/>
      <c r="BO33" s="28"/>
      <c r="BP33" s="28"/>
      <c r="BQ33" s="28"/>
      <c r="BR33" s="28"/>
      <c r="BS33" s="7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</row>
    <row r="34" spans="4:90" x14ac:dyDescent="0.2">
      <c r="D34" s="76">
        <v>4</v>
      </c>
      <c r="E34" s="28"/>
      <c r="F34" s="28"/>
      <c r="G34" s="28"/>
      <c r="H34" s="28"/>
      <c r="I34" s="28"/>
      <c r="J34" s="28"/>
      <c r="K34" s="77"/>
      <c r="M34" s="76">
        <v>4</v>
      </c>
      <c r="N34" s="28"/>
      <c r="O34" s="28"/>
      <c r="P34" s="28"/>
      <c r="Q34" s="28"/>
      <c r="R34" s="28"/>
      <c r="S34" s="28"/>
      <c r="T34" s="77"/>
      <c r="V34" s="76">
        <v>4</v>
      </c>
      <c r="W34" s="28"/>
      <c r="X34" s="28"/>
      <c r="Y34" s="28"/>
      <c r="Z34" s="28"/>
      <c r="AA34" s="28"/>
      <c r="AB34" s="28"/>
      <c r="AC34" s="77"/>
      <c r="AE34" s="76">
        <v>4</v>
      </c>
      <c r="AF34" s="28"/>
      <c r="AG34" s="28"/>
      <c r="AH34" s="28"/>
      <c r="AI34" s="28"/>
      <c r="AJ34" s="28"/>
      <c r="AK34" s="28"/>
      <c r="AL34" s="77"/>
      <c r="AO34" s="76">
        <v>4</v>
      </c>
      <c r="AP34" s="28"/>
      <c r="AQ34" s="28"/>
      <c r="AR34" s="28"/>
      <c r="AS34" s="28"/>
      <c r="AT34" s="28"/>
      <c r="AU34" s="28"/>
      <c r="AV34" s="28"/>
      <c r="AW34" s="77"/>
      <c r="AY34" s="76">
        <v>4</v>
      </c>
      <c r="AZ34" s="28"/>
      <c r="BA34" s="28"/>
      <c r="BB34" s="28"/>
      <c r="BC34" s="28"/>
      <c r="BD34" s="28"/>
      <c r="BE34" s="28"/>
      <c r="BF34" s="28"/>
      <c r="BG34" s="77"/>
      <c r="BI34" s="76">
        <v>4</v>
      </c>
      <c r="BJ34" s="28"/>
      <c r="BK34" s="28"/>
      <c r="BL34" s="28"/>
      <c r="BM34" s="28"/>
      <c r="BN34" s="28"/>
      <c r="BO34" s="28"/>
      <c r="BP34" s="28"/>
      <c r="BQ34" s="28"/>
      <c r="BR34" s="28"/>
      <c r="BS34" s="7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</row>
    <row r="35" spans="4:90" x14ac:dyDescent="0.2">
      <c r="D35" s="76">
        <v>5</v>
      </c>
      <c r="E35" s="28"/>
      <c r="F35" s="28"/>
      <c r="G35" s="28"/>
      <c r="H35" s="28"/>
      <c r="I35" s="28"/>
      <c r="J35" s="28"/>
      <c r="K35" s="77"/>
      <c r="M35" s="76">
        <v>5</v>
      </c>
      <c r="N35" s="28"/>
      <c r="O35" s="28"/>
      <c r="P35" s="28"/>
      <c r="Q35" s="28"/>
      <c r="R35" s="28"/>
      <c r="S35" s="28"/>
      <c r="T35" s="77"/>
      <c r="V35" s="76">
        <v>5</v>
      </c>
      <c r="W35" s="28"/>
      <c r="X35" s="28"/>
      <c r="Y35" s="28"/>
      <c r="Z35" s="28"/>
      <c r="AA35" s="28"/>
      <c r="AB35" s="28"/>
      <c r="AC35" s="77"/>
      <c r="AE35" s="76">
        <v>5</v>
      </c>
      <c r="AF35" s="28"/>
      <c r="AG35" s="28"/>
      <c r="AH35" s="28"/>
      <c r="AI35" s="28"/>
      <c r="AJ35" s="28"/>
      <c r="AK35" s="28"/>
      <c r="AL35" s="77"/>
      <c r="AO35" s="76">
        <v>5</v>
      </c>
      <c r="AP35" s="28"/>
      <c r="AQ35" s="28"/>
      <c r="AR35" s="28"/>
      <c r="AS35" s="28"/>
      <c r="AT35" s="28"/>
      <c r="AU35" s="28"/>
      <c r="AV35" s="28"/>
      <c r="AW35" s="77"/>
      <c r="AY35" s="76">
        <v>5</v>
      </c>
      <c r="AZ35" s="28"/>
      <c r="BA35" s="28"/>
      <c r="BB35" s="28"/>
      <c r="BC35" s="28"/>
      <c r="BD35" s="28"/>
      <c r="BE35" s="28"/>
      <c r="BF35" s="28"/>
      <c r="BG35" s="77"/>
      <c r="BI35" s="76">
        <v>5</v>
      </c>
      <c r="BJ35" s="28"/>
      <c r="BK35" s="28"/>
      <c r="BL35" s="28"/>
      <c r="BM35" s="28"/>
      <c r="BN35" s="28"/>
      <c r="BO35" s="28"/>
      <c r="BP35" s="28"/>
      <c r="BQ35" s="28"/>
      <c r="BR35" s="28"/>
      <c r="BS35" s="7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</row>
    <row r="36" spans="4:90" x14ac:dyDescent="0.2">
      <c r="D36" s="98" t="s">
        <v>87</v>
      </c>
      <c r="E36" s="100"/>
      <c r="F36" s="100"/>
      <c r="G36" s="100"/>
      <c r="H36" s="100"/>
      <c r="I36" s="100"/>
      <c r="J36" s="100"/>
      <c r="K36" s="100"/>
      <c r="M36" s="98" t="s">
        <v>87</v>
      </c>
      <c r="N36" s="100"/>
      <c r="O36" s="100"/>
      <c r="P36" s="100"/>
      <c r="Q36" s="100"/>
      <c r="R36" s="100"/>
      <c r="S36" s="100"/>
      <c r="T36" s="100"/>
      <c r="V36" s="98" t="s">
        <v>87</v>
      </c>
      <c r="W36" s="100"/>
      <c r="X36" s="100"/>
      <c r="Y36" s="100"/>
      <c r="Z36" s="100"/>
      <c r="AA36" s="100"/>
      <c r="AB36" s="100"/>
      <c r="AC36" s="100"/>
      <c r="AE36" s="98" t="s">
        <v>87</v>
      </c>
      <c r="AF36" s="100"/>
      <c r="AG36" s="100"/>
      <c r="AH36" s="100"/>
      <c r="AI36" s="100"/>
      <c r="AJ36" s="100"/>
      <c r="AK36" s="100"/>
      <c r="AL36" s="100"/>
      <c r="AO36" s="98" t="s">
        <v>87</v>
      </c>
      <c r="AP36" s="100"/>
      <c r="AQ36" s="100"/>
      <c r="AR36" s="100"/>
      <c r="AS36" s="100"/>
      <c r="AT36" s="100"/>
      <c r="AU36" s="100"/>
      <c r="AV36" s="100"/>
      <c r="AW36" s="100"/>
      <c r="AY36" s="98" t="s">
        <v>87</v>
      </c>
      <c r="AZ36" s="100"/>
      <c r="BA36" s="100"/>
      <c r="BB36" s="100"/>
      <c r="BC36" s="100"/>
      <c r="BD36" s="100"/>
      <c r="BE36" s="100"/>
      <c r="BF36" s="100"/>
      <c r="BG36" s="100"/>
      <c r="BI36" s="98" t="s">
        <v>88</v>
      </c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</row>
    <row r="37" spans="4:90" x14ac:dyDescent="0.2">
      <c r="D37" s="76">
        <v>1</v>
      </c>
      <c r="E37" s="28"/>
      <c r="F37" s="28"/>
      <c r="G37" s="28"/>
      <c r="H37" s="28"/>
      <c r="I37" s="28"/>
      <c r="J37" s="28"/>
      <c r="K37" s="77"/>
      <c r="L37" s="67"/>
      <c r="M37" s="76">
        <v>1</v>
      </c>
      <c r="N37" s="28"/>
      <c r="O37" s="28"/>
      <c r="P37" s="28"/>
      <c r="Q37" s="28"/>
      <c r="R37" s="28"/>
      <c r="S37" s="28"/>
      <c r="T37" s="77"/>
      <c r="U37" s="67"/>
      <c r="V37" s="76">
        <v>1</v>
      </c>
      <c r="W37" s="28"/>
      <c r="X37" s="28"/>
      <c r="Y37" s="28"/>
      <c r="Z37" s="28"/>
      <c r="AA37" s="28"/>
      <c r="AB37" s="28"/>
      <c r="AC37" s="77"/>
      <c r="AD37" s="67"/>
      <c r="AE37" s="76">
        <v>1</v>
      </c>
      <c r="AF37" s="28"/>
      <c r="AG37" s="28"/>
      <c r="AH37" s="28"/>
      <c r="AI37" s="28"/>
      <c r="AJ37" s="28"/>
      <c r="AK37" s="28"/>
      <c r="AL37" s="77"/>
      <c r="AM37" s="67"/>
      <c r="AN37" s="67"/>
      <c r="AO37" s="76">
        <v>1</v>
      </c>
      <c r="AP37" s="28"/>
      <c r="AQ37" s="28"/>
      <c r="AR37" s="28"/>
      <c r="AS37" s="28"/>
      <c r="AT37" s="28"/>
      <c r="AU37" s="28"/>
      <c r="AV37" s="28"/>
      <c r="AW37" s="77"/>
      <c r="AX37" s="67"/>
      <c r="AY37" s="76">
        <v>1</v>
      </c>
      <c r="AZ37" s="28"/>
      <c r="BA37" s="28"/>
      <c r="BB37" s="28"/>
      <c r="BC37" s="28"/>
      <c r="BD37" s="28"/>
      <c r="BE37" s="28"/>
      <c r="BF37" s="28"/>
      <c r="BG37" s="77"/>
      <c r="BH37" s="67"/>
      <c r="BI37" s="76">
        <v>1</v>
      </c>
      <c r="BJ37" s="28"/>
      <c r="BK37" s="28"/>
      <c r="BL37" s="28"/>
      <c r="BM37" s="28"/>
      <c r="BN37" s="28"/>
      <c r="BO37" s="28"/>
      <c r="BP37" s="28"/>
      <c r="BQ37" s="28"/>
      <c r="BR37" s="28"/>
      <c r="BS37" s="7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4:90" x14ac:dyDescent="0.2">
      <c r="D38" s="76">
        <v>2</v>
      </c>
      <c r="E38" s="28"/>
      <c r="F38" s="28"/>
      <c r="G38" s="28"/>
      <c r="H38" s="28"/>
      <c r="I38" s="28"/>
      <c r="J38" s="28"/>
      <c r="K38" s="77"/>
      <c r="L38" s="67"/>
      <c r="M38" s="76">
        <v>2</v>
      </c>
      <c r="N38" s="28"/>
      <c r="O38" s="28"/>
      <c r="P38" s="28"/>
      <c r="Q38" s="28"/>
      <c r="R38" s="28"/>
      <c r="S38" s="28"/>
      <c r="T38" s="77"/>
      <c r="U38" s="67"/>
      <c r="V38" s="76">
        <v>2</v>
      </c>
      <c r="W38" s="28"/>
      <c r="X38" s="28"/>
      <c r="Y38" s="28"/>
      <c r="Z38" s="28"/>
      <c r="AA38" s="28"/>
      <c r="AB38" s="28"/>
      <c r="AC38" s="77"/>
      <c r="AD38" s="67"/>
      <c r="AE38" s="76">
        <v>2</v>
      </c>
      <c r="AF38" s="28"/>
      <c r="AG38" s="28"/>
      <c r="AH38" s="28"/>
      <c r="AI38" s="28"/>
      <c r="AJ38" s="28"/>
      <c r="AK38" s="28"/>
      <c r="AL38" s="77"/>
      <c r="AM38" s="67"/>
      <c r="AN38" s="67"/>
      <c r="AO38" s="76">
        <v>2</v>
      </c>
      <c r="AP38" s="28"/>
      <c r="AQ38" s="28"/>
      <c r="AR38" s="28"/>
      <c r="AS38" s="28"/>
      <c r="AT38" s="28"/>
      <c r="AU38" s="28"/>
      <c r="AV38" s="28"/>
      <c r="AW38" s="77"/>
      <c r="AX38" s="67"/>
      <c r="AY38" s="76">
        <v>2</v>
      </c>
      <c r="AZ38" s="28"/>
      <c r="BA38" s="28"/>
      <c r="BB38" s="28"/>
      <c r="BC38" s="28"/>
      <c r="BD38" s="28"/>
      <c r="BE38" s="28"/>
      <c r="BF38" s="28"/>
      <c r="BG38" s="77"/>
      <c r="BH38" s="67"/>
      <c r="BI38" s="76">
        <v>2</v>
      </c>
      <c r="BJ38" s="28"/>
      <c r="BK38" s="28"/>
      <c r="BL38" s="28"/>
      <c r="BM38" s="28"/>
      <c r="BN38" s="28"/>
      <c r="BO38" s="28"/>
      <c r="BP38" s="28"/>
      <c r="BQ38" s="28"/>
      <c r="BR38" s="28"/>
      <c r="BS38" s="7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4:90" x14ac:dyDescent="0.2">
      <c r="D39" s="76">
        <v>3</v>
      </c>
      <c r="E39" s="28"/>
      <c r="F39" s="28"/>
      <c r="G39" s="28"/>
      <c r="H39" s="28"/>
      <c r="I39" s="28"/>
      <c r="J39" s="28"/>
      <c r="K39" s="77"/>
      <c r="L39" s="67"/>
      <c r="M39" s="76">
        <v>3</v>
      </c>
      <c r="N39" s="28"/>
      <c r="O39" s="28"/>
      <c r="P39" s="28"/>
      <c r="Q39" s="28"/>
      <c r="R39" s="28"/>
      <c r="S39" s="28"/>
      <c r="T39" s="77"/>
      <c r="U39" s="67"/>
      <c r="V39" s="76">
        <v>3</v>
      </c>
      <c r="W39" s="28"/>
      <c r="X39" s="28"/>
      <c r="Y39" s="28"/>
      <c r="Z39" s="28"/>
      <c r="AA39" s="28"/>
      <c r="AB39" s="28"/>
      <c r="AC39" s="77"/>
      <c r="AD39" s="67"/>
      <c r="AE39" s="76">
        <v>3</v>
      </c>
      <c r="AF39" s="28"/>
      <c r="AG39" s="28"/>
      <c r="AH39" s="28"/>
      <c r="AI39" s="28"/>
      <c r="AJ39" s="28"/>
      <c r="AK39" s="28"/>
      <c r="AL39" s="77"/>
      <c r="AM39" s="67"/>
      <c r="AN39" s="67"/>
      <c r="AO39" s="76">
        <v>3</v>
      </c>
      <c r="AP39" s="28"/>
      <c r="AQ39" s="28"/>
      <c r="AR39" s="28"/>
      <c r="AS39" s="28"/>
      <c r="AT39" s="28"/>
      <c r="AU39" s="28"/>
      <c r="AV39" s="28"/>
      <c r="AW39" s="77"/>
      <c r="AX39" s="67"/>
      <c r="AY39" s="76">
        <v>3</v>
      </c>
      <c r="AZ39" s="28"/>
      <c r="BA39" s="28"/>
      <c r="BB39" s="28"/>
      <c r="BC39" s="28"/>
      <c r="BD39" s="28"/>
      <c r="BE39" s="28"/>
      <c r="BF39" s="28"/>
      <c r="BG39" s="77"/>
      <c r="BH39" s="67"/>
      <c r="BI39" s="76">
        <v>3</v>
      </c>
      <c r="BJ39" s="28"/>
      <c r="BK39" s="28"/>
      <c r="BL39" s="28"/>
      <c r="BM39" s="28"/>
      <c r="BN39" s="28"/>
      <c r="BO39" s="28"/>
      <c r="BP39" s="28"/>
      <c r="BQ39" s="28"/>
      <c r="BR39" s="28"/>
      <c r="BS39" s="7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4:90" x14ac:dyDescent="0.2">
      <c r="D40" s="76">
        <v>4</v>
      </c>
      <c r="E40" s="28"/>
      <c r="F40" s="28"/>
      <c r="G40" s="28"/>
      <c r="H40" s="28"/>
      <c r="I40" s="28"/>
      <c r="J40" s="28"/>
      <c r="K40" s="77"/>
      <c r="L40" s="67"/>
      <c r="M40" s="76">
        <v>4</v>
      </c>
      <c r="N40" s="28"/>
      <c r="O40" s="28"/>
      <c r="P40" s="28"/>
      <c r="Q40" s="28"/>
      <c r="R40" s="28"/>
      <c r="S40" s="28"/>
      <c r="T40" s="77"/>
      <c r="U40" s="67"/>
      <c r="V40" s="76">
        <v>4</v>
      </c>
      <c r="W40" s="28"/>
      <c r="X40" s="28"/>
      <c r="Y40" s="28"/>
      <c r="Z40" s="28"/>
      <c r="AA40" s="28"/>
      <c r="AB40" s="28"/>
      <c r="AC40" s="77"/>
      <c r="AD40" s="67"/>
      <c r="AE40" s="76">
        <v>4</v>
      </c>
      <c r="AF40" s="28"/>
      <c r="AG40" s="28"/>
      <c r="AH40" s="28"/>
      <c r="AI40" s="28"/>
      <c r="AJ40" s="28"/>
      <c r="AK40" s="28"/>
      <c r="AL40" s="77"/>
      <c r="AM40" s="67"/>
      <c r="AN40" s="67"/>
      <c r="AO40" s="76">
        <v>4</v>
      </c>
      <c r="AP40" s="28"/>
      <c r="AQ40" s="28"/>
      <c r="AR40" s="28"/>
      <c r="AS40" s="28"/>
      <c r="AT40" s="28"/>
      <c r="AU40" s="28"/>
      <c r="AV40" s="28"/>
      <c r="AW40" s="77"/>
      <c r="AX40" s="67"/>
      <c r="AY40" s="76">
        <v>4</v>
      </c>
      <c r="AZ40" s="28"/>
      <c r="BA40" s="28"/>
      <c r="BB40" s="28"/>
      <c r="BC40" s="28"/>
      <c r="BD40" s="28"/>
      <c r="BE40" s="28"/>
      <c r="BF40" s="28"/>
      <c r="BG40" s="77"/>
      <c r="BH40" s="67"/>
      <c r="BI40" s="76">
        <v>4</v>
      </c>
      <c r="BJ40" s="28"/>
      <c r="BK40" s="28"/>
      <c r="BL40" s="28"/>
      <c r="BM40" s="28"/>
      <c r="BN40" s="28"/>
      <c r="BO40" s="28"/>
      <c r="BP40" s="28"/>
      <c r="BQ40" s="28"/>
      <c r="BR40" s="28"/>
      <c r="BS40" s="7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4:90" x14ac:dyDescent="0.2">
      <c r="D41" s="76">
        <v>5</v>
      </c>
      <c r="E41" s="28"/>
      <c r="F41" s="28"/>
      <c r="G41" s="28"/>
      <c r="H41" s="28"/>
      <c r="I41" s="28"/>
      <c r="J41" s="28"/>
      <c r="K41" s="77"/>
      <c r="L41" s="67"/>
      <c r="M41" s="76">
        <v>5</v>
      </c>
      <c r="N41" s="28"/>
      <c r="O41" s="28"/>
      <c r="P41" s="28"/>
      <c r="Q41" s="28"/>
      <c r="R41" s="28"/>
      <c r="S41" s="28"/>
      <c r="T41" s="77"/>
      <c r="U41" s="67"/>
      <c r="V41" s="76">
        <v>5</v>
      </c>
      <c r="W41" s="28"/>
      <c r="X41" s="28"/>
      <c r="Y41" s="28"/>
      <c r="Z41" s="28"/>
      <c r="AA41" s="28"/>
      <c r="AB41" s="28"/>
      <c r="AC41" s="77"/>
      <c r="AD41" s="67"/>
      <c r="AE41" s="76">
        <v>5</v>
      </c>
      <c r="AF41" s="28"/>
      <c r="AG41" s="28"/>
      <c r="AH41" s="28"/>
      <c r="AI41" s="28"/>
      <c r="AJ41" s="28"/>
      <c r="AK41" s="28"/>
      <c r="AL41" s="77"/>
      <c r="AM41" s="67"/>
      <c r="AN41" s="67"/>
      <c r="AO41" s="76">
        <v>5</v>
      </c>
      <c r="AP41" s="28"/>
      <c r="AQ41" s="28"/>
      <c r="AR41" s="28"/>
      <c r="AS41" s="28"/>
      <c r="AT41" s="28"/>
      <c r="AU41" s="28"/>
      <c r="AV41" s="28"/>
      <c r="AW41" s="77"/>
      <c r="AX41" s="67"/>
      <c r="AY41" s="76">
        <v>5</v>
      </c>
      <c r="AZ41" s="28"/>
      <c r="BA41" s="28"/>
      <c r="BB41" s="28"/>
      <c r="BC41" s="28"/>
      <c r="BD41" s="28"/>
      <c r="BE41" s="28"/>
      <c r="BF41" s="28"/>
      <c r="BG41" s="77"/>
      <c r="BH41" s="67"/>
      <c r="BI41" s="76">
        <v>5</v>
      </c>
      <c r="BJ41" s="28"/>
      <c r="BK41" s="28"/>
      <c r="BL41" s="28"/>
      <c r="BM41" s="28"/>
      <c r="BN41" s="28"/>
      <c r="BO41" s="28"/>
      <c r="BP41" s="28"/>
      <c r="BQ41" s="28"/>
      <c r="BR41" s="28"/>
      <c r="BS41" s="7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4:90" x14ac:dyDescent="0.2">
      <c r="D42" s="98" t="s">
        <v>88</v>
      </c>
      <c r="E42" s="100"/>
      <c r="F42" s="100"/>
      <c r="G42" s="100"/>
      <c r="H42" s="100"/>
      <c r="I42" s="100"/>
      <c r="J42" s="100"/>
      <c r="K42" s="100"/>
      <c r="M42" s="98" t="s">
        <v>88</v>
      </c>
      <c r="N42" s="100"/>
      <c r="O42" s="100"/>
      <c r="P42" s="100"/>
      <c r="Q42" s="100"/>
      <c r="R42" s="100"/>
      <c r="S42" s="100"/>
      <c r="T42" s="100"/>
      <c r="V42" s="98" t="s">
        <v>88</v>
      </c>
      <c r="W42" s="100"/>
      <c r="X42" s="100"/>
      <c r="Y42" s="100"/>
      <c r="Z42" s="100"/>
      <c r="AA42" s="100"/>
      <c r="AB42" s="100"/>
      <c r="AC42" s="100"/>
      <c r="AE42" s="98" t="s">
        <v>88</v>
      </c>
      <c r="AF42" s="100"/>
      <c r="AG42" s="100"/>
      <c r="AH42" s="100"/>
      <c r="AI42" s="100"/>
      <c r="AJ42" s="100"/>
      <c r="AK42" s="100"/>
      <c r="AL42" s="100"/>
      <c r="AO42" s="98" t="s">
        <v>88</v>
      </c>
      <c r="AP42" s="100"/>
      <c r="AQ42" s="100"/>
      <c r="AR42" s="100"/>
      <c r="AS42" s="100"/>
      <c r="AT42" s="100"/>
      <c r="AU42" s="100"/>
      <c r="AV42" s="100"/>
      <c r="AW42" s="100"/>
      <c r="AY42" s="98" t="s">
        <v>88</v>
      </c>
      <c r="AZ42" s="100"/>
      <c r="BA42" s="100"/>
      <c r="BB42" s="100"/>
      <c r="BC42" s="100"/>
      <c r="BD42" s="100"/>
      <c r="BE42" s="100"/>
      <c r="BF42" s="100"/>
      <c r="BG42" s="100"/>
      <c r="BI42" s="99" t="s">
        <v>19</v>
      </c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4:90" x14ac:dyDescent="0.2">
      <c r="D43" s="76">
        <v>1</v>
      </c>
      <c r="E43" s="28"/>
      <c r="F43" s="28"/>
      <c r="G43" s="28"/>
      <c r="H43" s="28"/>
      <c r="I43" s="28"/>
      <c r="J43" s="28"/>
      <c r="K43" s="77"/>
      <c r="L43" s="67"/>
      <c r="M43" s="76">
        <v>1</v>
      </c>
      <c r="N43" s="28"/>
      <c r="O43" s="28"/>
      <c r="P43" s="28"/>
      <c r="Q43" s="28"/>
      <c r="R43" s="28"/>
      <c r="S43" s="28"/>
      <c r="T43" s="77"/>
      <c r="U43" s="67"/>
      <c r="V43" s="76">
        <v>1</v>
      </c>
      <c r="W43" s="28"/>
      <c r="X43" s="28"/>
      <c r="Y43" s="28"/>
      <c r="Z43" s="28"/>
      <c r="AA43" s="28"/>
      <c r="AB43" s="28"/>
      <c r="AC43" s="77"/>
      <c r="AD43" s="67"/>
      <c r="AE43" s="76">
        <v>1</v>
      </c>
      <c r="AF43" s="28"/>
      <c r="AG43" s="28"/>
      <c r="AH43" s="28"/>
      <c r="AI43" s="28"/>
      <c r="AJ43" s="28"/>
      <c r="AK43" s="28"/>
      <c r="AL43" s="77"/>
      <c r="AM43" s="67"/>
      <c r="AN43" s="67"/>
      <c r="AO43" s="76">
        <v>1</v>
      </c>
      <c r="AP43" s="28"/>
      <c r="AQ43" s="28"/>
      <c r="AR43" s="28"/>
      <c r="AS43" s="28"/>
      <c r="AT43" s="28"/>
      <c r="AU43" s="28"/>
      <c r="AV43" s="28"/>
      <c r="AW43" s="77"/>
      <c r="AX43" s="67"/>
      <c r="AY43" s="76">
        <v>1</v>
      </c>
      <c r="AZ43" s="28"/>
      <c r="BA43" s="28"/>
      <c r="BB43" s="28"/>
      <c r="BC43" s="28"/>
      <c r="BD43" s="28"/>
      <c r="BE43" s="28"/>
      <c r="BF43" s="28"/>
      <c r="BG43" s="77"/>
      <c r="BH43" s="67"/>
      <c r="BI43" s="98" t="s">
        <v>82</v>
      </c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4:90" x14ac:dyDescent="0.2">
      <c r="D44" s="76">
        <v>2</v>
      </c>
      <c r="E44" s="28"/>
      <c r="F44" s="28"/>
      <c r="G44" s="28"/>
      <c r="H44" s="28"/>
      <c r="I44" s="28"/>
      <c r="J44" s="28"/>
      <c r="K44" s="77"/>
      <c r="L44" s="67"/>
      <c r="M44" s="76">
        <v>2</v>
      </c>
      <c r="N44" s="28"/>
      <c r="O44" s="28"/>
      <c r="P44" s="28"/>
      <c r="Q44" s="28"/>
      <c r="R44" s="28"/>
      <c r="S44" s="28"/>
      <c r="T44" s="77"/>
      <c r="U44" s="67"/>
      <c r="V44" s="76">
        <v>2</v>
      </c>
      <c r="W44" s="28"/>
      <c r="X44" s="28"/>
      <c r="Y44" s="28"/>
      <c r="Z44" s="28"/>
      <c r="AA44" s="28"/>
      <c r="AB44" s="28"/>
      <c r="AC44" s="77"/>
      <c r="AD44" s="67"/>
      <c r="AE44" s="76">
        <v>2</v>
      </c>
      <c r="AF44" s="28"/>
      <c r="AG44" s="28"/>
      <c r="AH44" s="28"/>
      <c r="AI44" s="28"/>
      <c r="AJ44" s="28"/>
      <c r="AK44" s="28"/>
      <c r="AL44" s="77"/>
      <c r="AM44" s="67"/>
      <c r="AN44" s="67"/>
      <c r="AO44" s="76">
        <v>2</v>
      </c>
      <c r="AP44" s="28"/>
      <c r="AQ44" s="28"/>
      <c r="AR44" s="28"/>
      <c r="AS44" s="28"/>
      <c r="AT44" s="28"/>
      <c r="AU44" s="28"/>
      <c r="AV44" s="28"/>
      <c r="AW44" s="77"/>
      <c r="AX44" s="67"/>
      <c r="AY44" s="76">
        <v>2</v>
      </c>
      <c r="AZ44" s="28"/>
      <c r="BA44" s="28"/>
      <c r="BB44" s="28"/>
      <c r="BC44" s="28"/>
      <c r="BD44" s="28"/>
      <c r="BE44" s="28"/>
      <c r="BF44" s="28"/>
      <c r="BG44" s="77"/>
      <c r="BH44" s="67"/>
      <c r="BI44" s="76">
        <v>1</v>
      </c>
      <c r="BJ44" s="28"/>
      <c r="BK44" s="28"/>
      <c r="BL44" s="28"/>
      <c r="BM44" s="28"/>
      <c r="BN44" s="28"/>
      <c r="BO44" s="28"/>
      <c r="BP44" s="28"/>
      <c r="BQ44" s="28"/>
      <c r="BR44" s="28"/>
      <c r="BS44" s="7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4:90" x14ac:dyDescent="0.2">
      <c r="D45" s="76">
        <v>3</v>
      </c>
      <c r="E45" s="28"/>
      <c r="F45" s="28"/>
      <c r="G45" s="28"/>
      <c r="H45" s="28"/>
      <c r="I45" s="28"/>
      <c r="J45" s="28"/>
      <c r="K45" s="77"/>
      <c r="L45" s="67"/>
      <c r="M45" s="76">
        <v>3</v>
      </c>
      <c r="N45" s="28"/>
      <c r="O45" s="28"/>
      <c r="P45" s="28"/>
      <c r="Q45" s="28"/>
      <c r="R45" s="28"/>
      <c r="S45" s="28"/>
      <c r="T45" s="77"/>
      <c r="U45" s="67"/>
      <c r="V45" s="76">
        <v>3</v>
      </c>
      <c r="W45" s="28"/>
      <c r="X45" s="28"/>
      <c r="Y45" s="28"/>
      <c r="Z45" s="28"/>
      <c r="AA45" s="28"/>
      <c r="AB45" s="28"/>
      <c r="AC45" s="77"/>
      <c r="AD45" s="67"/>
      <c r="AE45" s="76">
        <v>3</v>
      </c>
      <c r="AF45" s="28"/>
      <c r="AG45" s="28"/>
      <c r="AH45" s="28"/>
      <c r="AI45" s="28"/>
      <c r="AJ45" s="28"/>
      <c r="AK45" s="28"/>
      <c r="AL45" s="77"/>
      <c r="AM45" s="67"/>
      <c r="AN45" s="67"/>
      <c r="AO45" s="76">
        <v>3</v>
      </c>
      <c r="AP45" s="28"/>
      <c r="AQ45" s="28"/>
      <c r="AR45" s="28"/>
      <c r="AS45" s="28"/>
      <c r="AT45" s="28"/>
      <c r="AU45" s="28"/>
      <c r="AV45" s="28"/>
      <c r="AW45" s="77"/>
      <c r="AX45" s="67"/>
      <c r="AY45" s="76">
        <v>3</v>
      </c>
      <c r="AZ45" s="28"/>
      <c r="BA45" s="28"/>
      <c r="BB45" s="28"/>
      <c r="BC45" s="28"/>
      <c r="BD45" s="28"/>
      <c r="BE45" s="28"/>
      <c r="BF45" s="28"/>
      <c r="BG45" s="77"/>
      <c r="BH45" s="67"/>
      <c r="BI45" s="76">
        <v>2</v>
      </c>
      <c r="BJ45" s="28"/>
      <c r="BK45" s="28"/>
      <c r="BL45" s="28"/>
      <c r="BM45" s="28"/>
      <c r="BN45" s="28"/>
      <c r="BO45" s="28"/>
      <c r="BP45" s="28"/>
      <c r="BQ45" s="28"/>
      <c r="BR45" s="28"/>
      <c r="BS45" s="7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4:90" x14ac:dyDescent="0.2">
      <c r="D46" s="76">
        <v>4</v>
      </c>
      <c r="E46" s="28"/>
      <c r="F46" s="28"/>
      <c r="G46" s="28"/>
      <c r="H46" s="28"/>
      <c r="I46" s="28"/>
      <c r="J46" s="28"/>
      <c r="K46" s="77"/>
      <c r="L46" s="67"/>
      <c r="M46" s="76">
        <v>4</v>
      </c>
      <c r="N46" s="28"/>
      <c r="O46" s="28"/>
      <c r="P46" s="28"/>
      <c r="Q46" s="28"/>
      <c r="R46" s="28"/>
      <c r="S46" s="28"/>
      <c r="T46" s="77"/>
      <c r="U46" s="67"/>
      <c r="V46" s="76">
        <v>4</v>
      </c>
      <c r="W46" s="28"/>
      <c r="X46" s="28"/>
      <c r="Y46" s="28"/>
      <c r="Z46" s="28"/>
      <c r="AA46" s="28"/>
      <c r="AB46" s="28"/>
      <c r="AC46" s="77"/>
      <c r="AD46" s="67"/>
      <c r="AE46" s="76">
        <v>4</v>
      </c>
      <c r="AF46" s="28"/>
      <c r="AG46" s="28"/>
      <c r="AH46" s="28"/>
      <c r="AI46" s="28"/>
      <c r="AJ46" s="28"/>
      <c r="AK46" s="28"/>
      <c r="AL46" s="77"/>
      <c r="AM46" s="67"/>
      <c r="AN46" s="67"/>
      <c r="AO46" s="76">
        <v>4</v>
      </c>
      <c r="AP46" s="28"/>
      <c r="AQ46" s="28"/>
      <c r="AR46" s="28"/>
      <c r="AS46" s="28"/>
      <c r="AT46" s="28"/>
      <c r="AU46" s="28"/>
      <c r="AV46" s="28"/>
      <c r="AW46" s="77"/>
      <c r="AX46" s="67"/>
      <c r="AY46" s="76">
        <v>4</v>
      </c>
      <c r="AZ46" s="28"/>
      <c r="BA46" s="28"/>
      <c r="BB46" s="28"/>
      <c r="BC46" s="28"/>
      <c r="BD46" s="28"/>
      <c r="BE46" s="28"/>
      <c r="BF46" s="28"/>
      <c r="BG46" s="77"/>
      <c r="BH46" s="67"/>
      <c r="BI46" s="76">
        <v>3</v>
      </c>
      <c r="BJ46" s="28"/>
      <c r="BK46" s="28"/>
      <c r="BL46" s="28"/>
      <c r="BM46" s="28"/>
      <c r="BN46" s="28"/>
      <c r="BO46" s="28"/>
      <c r="BP46" s="28"/>
      <c r="BQ46" s="28"/>
      <c r="BR46" s="28"/>
      <c r="BS46" s="7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4:90" x14ac:dyDescent="0.2">
      <c r="D47" s="76">
        <v>5</v>
      </c>
      <c r="E47" s="28"/>
      <c r="F47" s="28"/>
      <c r="G47" s="28"/>
      <c r="H47" s="28"/>
      <c r="I47" s="28"/>
      <c r="J47" s="28"/>
      <c r="K47" s="77"/>
      <c r="L47" s="67"/>
      <c r="M47" s="76">
        <v>5</v>
      </c>
      <c r="N47" s="28"/>
      <c r="O47" s="28"/>
      <c r="P47" s="28"/>
      <c r="Q47" s="28"/>
      <c r="R47" s="28"/>
      <c r="S47" s="28"/>
      <c r="T47" s="77"/>
      <c r="U47" s="67"/>
      <c r="V47" s="76">
        <v>5</v>
      </c>
      <c r="W47" s="28"/>
      <c r="X47" s="28"/>
      <c r="Y47" s="28"/>
      <c r="Z47" s="28"/>
      <c r="AA47" s="28"/>
      <c r="AB47" s="28"/>
      <c r="AC47" s="77"/>
      <c r="AD47" s="67"/>
      <c r="AE47" s="76">
        <v>5</v>
      </c>
      <c r="AF47" s="28"/>
      <c r="AG47" s="28"/>
      <c r="AH47" s="28"/>
      <c r="AI47" s="28"/>
      <c r="AJ47" s="28"/>
      <c r="AK47" s="28"/>
      <c r="AL47" s="77"/>
      <c r="AM47" s="67"/>
      <c r="AN47" s="67"/>
      <c r="AO47" s="76">
        <v>5</v>
      </c>
      <c r="AP47" s="28"/>
      <c r="AQ47" s="28"/>
      <c r="AR47" s="28"/>
      <c r="AS47" s="28"/>
      <c r="AT47" s="28"/>
      <c r="AU47" s="28"/>
      <c r="AV47" s="28"/>
      <c r="AW47" s="77"/>
      <c r="AX47" s="67"/>
      <c r="AY47" s="76">
        <v>5</v>
      </c>
      <c r="AZ47" s="28"/>
      <c r="BA47" s="28"/>
      <c r="BB47" s="28"/>
      <c r="BC47" s="28"/>
      <c r="BD47" s="28"/>
      <c r="BE47" s="28"/>
      <c r="BF47" s="28"/>
      <c r="BG47" s="77"/>
      <c r="BH47" s="67"/>
      <c r="BI47" s="98" t="s">
        <v>87</v>
      </c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  <row r="48" spans="4:90" x14ac:dyDescent="0.2">
      <c r="D48" s="99" t="s">
        <v>19</v>
      </c>
      <c r="E48" s="101"/>
      <c r="F48" s="101"/>
      <c r="G48" s="101"/>
      <c r="H48" s="101"/>
      <c r="I48" s="101"/>
      <c r="J48" s="101"/>
      <c r="K48" s="101"/>
      <c r="M48" s="99" t="s">
        <v>19</v>
      </c>
      <c r="N48" s="101"/>
      <c r="O48" s="101"/>
      <c r="P48" s="101"/>
      <c r="Q48" s="101"/>
      <c r="R48" s="101"/>
      <c r="S48" s="101"/>
      <c r="T48" s="101"/>
      <c r="V48" s="99" t="s">
        <v>19</v>
      </c>
      <c r="W48" s="101"/>
      <c r="X48" s="101"/>
      <c r="Y48" s="101"/>
      <c r="Z48" s="101"/>
      <c r="AA48" s="101"/>
      <c r="AB48" s="101"/>
      <c r="AC48" s="101"/>
      <c r="AE48" s="99" t="s">
        <v>19</v>
      </c>
      <c r="AF48" s="101"/>
      <c r="AG48" s="101"/>
      <c r="AH48" s="101"/>
      <c r="AI48" s="101"/>
      <c r="AJ48" s="101"/>
      <c r="AK48" s="101"/>
      <c r="AL48" s="101"/>
      <c r="AO48" s="99" t="s">
        <v>19</v>
      </c>
      <c r="AP48" s="101"/>
      <c r="AQ48" s="101"/>
      <c r="AR48" s="101"/>
      <c r="AS48" s="101"/>
      <c r="AT48" s="101"/>
      <c r="AU48" s="101"/>
      <c r="AV48" s="101"/>
      <c r="AW48" s="101"/>
      <c r="AY48" s="99" t="s">
        <v>19</v>
      </c>
      <c r="AZ48" s="101"/>
      <c r="BA48" s="101"/>
      <c r="BB48" s="101"/>
      <c r="BC48" s="101"/>
      <c r="BD48" s="101"/>
      <c r="BE48" s="101"/>
      <c r="BF48" s="101"/>
      <c r="BG48" s="101"/>
      <c r="BH48" s="67"/>
      <c r="BI48" s="76">
        <v>1</v>
      </c>
      <c r="BJ48" s="28"/>
      <c r="BK48" s="28"/>
      <c r="BL48" s="28"/>
      <c r="BM48" s="28"/>
      <c r="BN48" s="28"/>
      <c r="BO48" s="28"/>
      <c r="BP48" s="28"/>
      <c r="BQ48" s="28"/>
      <c r="BR48" s="28"/>
      <c r="BS48" s="7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</row>
    <row r="49" spans="4:90" x14ac:dyDescent="0.2">
      <c r="D49" s="100" t="s">
        <v>78</v>
      </c>
      <c r="E49" s="100"/>
      <c r="F49" s="100"/>
      <c r="G49" s="100"/>
      <c r="H49" s="100"/>
      <c r="I49" s="100"/>
      <c r="J49" s="100"/>
      <c r="K49" s="100"/>
      <c r="M49" s="100" t="s">
        <v>78</v>
      </c>
      <c r="N49" s="100"/>
      <c r="O49" s="100"/>
      <c r="P49" s="100"/>
      <c r="Q49" s="100"/>
      <c r="R49" s="100"/>
      <c r="S49" s="100"/>
      <c r="T49" s="100"/>
      <c r="V49" s="98" t="s">
        <v>79</v>
      </c>
      <c r="W49" s="100"/>
      <c r="X49" s="100"/>
      <c r="Y49" s="100"/>
      <c r="Z49" s="100"/>
      <c r="AA49" s="100"/>
      <c r="AB49" s="100"/>
      <c r="AC49" s="100"/>
      <c r="AE49" s="98" t="s">
        <v>79</v>
      </c>
      <c r="AF49" s="100"/>
      <c r="AG49" s="100"/>
      <c r="AH49" s="100"/>
      <c r="AI49" s="100"/>
      <c r="AJ49" s="100"/>
      <c r="AK49" s="100"/>
      <c r="AL49" s="100"/>
      <c r="AO49" s="98" t="s">
        <v>80</v>
      </c>
      <c r="AP49" s="100"/>
      <c r="AQ49" s="100"/>
      <c r="AR49" s="100"/>
      <c r="AS49" s="100"/>
      <c r="AT49" s="100"/>
      <c r="AU49" s="100"/>
      <c r="AV49" s="100"/>
      <c r="AW49" s="100"/>
      <c r="AY49" s="98" t="s">
        <v>89</v>
      </c>
      <c r="AZ49" s="100"/>
      <c r="BA49" s="100"/>
      <c r="BB49" s="100"/>
      <c r="BC49" s="100"/>
      <c r="BD49" s="100"/>
      <c r="BE49" s="100"/>
      <c r="BF49" s="100"/>
      <c r="BG49" s="100"/>
      <c r="BH49" s="67"/>
      <c r="BI49" s="76">
        <v>2</v>
      </c>
      <c r="BJ49" s="28"/>
      <c r="BK49" s="28"/>
      <c r="BL49" s="28"/>
      <c r="BM49" s="28"/>
      <c r="BN49" s="28"/>
      <c r="BO49" s="28"/>
      <c r="BP49" s="28"/>
      <c r="BQ49" s="28"/>
      <c r="BR49" s="28"/>
      <c r="BS49" s="7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</row>
    <row r="50" spans="4:90" x14ac:dyDescent="0.2">
      <c r="D50" s="76">
        <v>1</v>
      </c>
      <c r="E50" s="28"/>
      <c r="F50" s="28"/>
      <c r="G50" s="28"/>
      <c r="H50" s="28"/>
      <c r="I50" s="28"/>
      <c r="J50" s="28"/>
      <c r="K50" s="77"/>
      <c r="M50" s="76">
        <v>1</v>
      </c>
      <c r="N50" s="28"/>
      <c r="O50" s="28"/>
      <c r="P50" s="28"/>
      <c r="Q50" s="28"/>
      <c r="R50" s="28"/>
      <c r="S50" s="28"/>
      <c r="T50" s="77"/>
      <c r="V50" s="76">
        <v>1</v>
      </c>
      <c r="W50" s="28"/>
      <c r="X50" s="28"/>
      <c r="Y50" s="28"/>
      <c r="Z50" s="28"/>
      <c r="AA50" s="28"/>
      <c r="AB50" s="28"/>
      <c r="AC50" s="77"/>
      <c r="AE50" s="76">
        <v>1</v>
      </c>
      <c r="AF50" s="28"/>
      <c r="AG50" s="28"/>
      <c r="AH50" s="28"/>
      <c r="AI50" s="28"/>
      <c r="AJ50" s="28"/>
      <c r="AK50" s="28"/>
      <c r="AL50" s="77"/>
      <c r="AO50" s="76">
        <v>1</v>
      </c>
      <c r="AP50" s="28"/>
      <c r="AQ50" s="28"/>
      <c r="AR50" s="28"/>
      <c r="AS50" s="28"/>
      <c r="AT50" s="28"/>
      <c r="AU50" s="28"/>
      <c r="AV50" s="28"/>
      <c r="AW50" s="77"/>
      <c r="AY50" s="76">
        <v>1</v>
      </c>
      <c r="AZ50" s="28"/>
      <c r="BA50" s="28"/>
      <c r="BB50" s="28"/>
      <c r="BC50" s="28"/>
      <c r="BD50" s="28"/>
      <c r="BE50" s="28"/>
      <c r="BF50" s="28"/>
      <c r="BG50" s="77"/>
      <c r="BH50" s="67"/>
      <c r="BI50" s="76">
        <v>3</v>
      </c>
      <c r="BJ50" s="28"/>
      <c r="BK50" s="28"/>
      <c r="BL50" s="28"/>
      <c r="BM50" s="28"/>
      <c r="BN50" s="28"/>
      <c r="BO50" s="28"/>
      <c r="BP50" s="28"/>
      <c r="BQ50" s="28"/>
      <c r="BR50" s="28"/>
      <c r="BS50" s="7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</row>
    <row r="51" spans="4:90" x14ac:dyDescent="0.2">
      <c r="D51" s="76">
        <v>2</v>
      </c>
      <c r="E51" s="28"/>
      <c r="F51" s="28"/>
      <c r="G51" s="28"/>
      <c r="H51" s="28"/>
      <c r="I51" s="28"/>
      <c r="J51" s="28"/>
      <c r="K51" s="77"/>
      <c r="M51" s="76">
        <v>2</v>
      </c>
      <c r="N51" s="28"/>
      <c r="O51" s="28"/>
      <c r="P51" s="28"/>
      <c r="Q51" s="28"/>
      <c r="R51" s="28"/>
      <c r="S51" s="28"/>
      <c r="T51" s="77"/>
      <c r="V51" s="76">
        <v>2</v>
      </c>
      <c r="W51" s="28"/>
      <c r="X51" s="28"/>
      <c r="Y51" s="28"/>
      <c r="Z51" s="28"/>
      <c r="AA51" s="28"/>
      <c r="AB51" s="28"/>
      <c r="AC51" s="77"/>
      <c r="AE51" s="76">
        <v>2</v>
      </c>
      <c r="AF51" s="28"/>
      <c r="AG51" s="28"/>
      <c r="AH51" s="28"/>
      <c r="AI51" s="28"/>
      <c r="AJ51" s="28"/>
      <c r="AK51" s="28"/>
      <c r="AL51" s="77"/>
      <c r="AO51" s="76">
        <v>2</v>
      </c>
      <c r="AP51" s="28"/>
      <c r="AQ51" s="28"/>
      <c r="AR51" s="28"/>
      <c r="AS51" s="28"/>
      <c r="AT51" s="28"/>
      <c r="AU51" s="28"/>
      <c r="AV51" s="28"/>
      <c r="AW51" s="77"/>
      <c r="AY51" s="76">
        <v>2</v>
      </c>
      <c r="AZ51" s="28"/>
      <c r="BA51" s="28"/>
      <c r="BB51" s="28"/>
      <c r="BC51" s="28"/>
      <c r="BD51" s="28"/>
      <c r="BE51" s="28"/>
      <c r="BF51" s="28"/>
      <c r="BG51" s="77"/>
      <c r="BH51" s="67"/>
      <c r="BI51" s="98" t="s">
        <v>88</v>
      </c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</row>
    <row r="52" spans="4:90" x14ac:dyDescent="0.2">
      <c r="D52" s="76">
        <v>3</v>
      </c>
      <c r="E52" s="28"/>
      <c r="F52" s="28"/>
      <c r="G52" s="28"/>
      <c r="H52" s="28"/>
      <c r="I52" s="28"/>
      <c r="J52" s="28"/>
      <c r="K52" s="77"/>
      <c r="M52" s="76">
        <v>3</v>
      </c>
      <c r="N52" s="28"/>
      <c r="O52" s="28"/>
      <c r="P52" s="28"/>
      <c r="Q52" s="28"/>
      <c r="R52" s="28"/>
      <c r="S52" s="28"/>
      <c r="T52" s="77"/>
      <c r="V52" s="76">
        <v>3</v>
      </c>
      <c r="W52" s="28"/>
      <c r="X52" s="28"/>
      <c r="Y52" s="28"/>
      <c r="Z52" s="28"/>
      <c r="AA52" s="28"/>
      <c r="AB52" s="28"/>
      <c r="AC52" s="77"/>
      <c r="AE52" s="76">
        <v>3</v>
      </c>
      <c r="AF52" s="28"/>
      <c r="AG52" s="28"/>
      <c r="AH52" s="28"/>
      <c r="AI52" s="28"/>
      <c r="AJ52" s="28"/>
      <c r="AK52" s="28"/>
      <c r="AL52" s="77"/>
      <c r="AO52" s="76">
        <v>3</v>
      </c>
      <c r="AP52" s="28"/>
      <c r="AQ52" s="28"/>
      <c r="AR52" s="28"/>
      <c r="AS52" s="28"/>
      <c r="AT52" s="28"/>
      <c r="AU52" s="28"/>
      <c r="AV52" s="28"/>
      <c r="AW52" s="77"/>
      <c r="AY52" s="76">
        <v>3</v>
      </c>
      <c r="AZ52" s="28"/>
      <c r="BA52" s="28"/>
      <c r="BB52" s="28"/>
      <c r="BC52" s="28"/>
      <c r="BD52" s="28"/>
      <c r="BE52" s="28"/>
      <c r="BF52" s="28"/>
      <c r="BG52" s="77"/>
      <c r="BH52" s="67"/>
      <c r="BI52" s="76">
        <v>1</v>
      </c>
      <c r="BJ52" s="28"/>
      <c r="BK52" s="28"/>
      <c r="BL52" s="28"/>
      <c r="BM52" s="28"/>
      <c r="BN52" s="28"/>
      <c r="BO52" s="28"/>
      <c r="BP52" s="28"/>
      <c r="BQ52" s="28"/>
      <c r="BR52" s="28"/>
      <c r="BS52" s="7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</row>
    <row r="53" spans="4:90" x14ac:dyDescent="0.2">
      <c r="D53" s="98" t="s">
        <v>83</v>
      </c>
      <c r="E53" s="100"/>
      <c r="F53" s="100"/>
      <c r="G53" s="100"/>
      <c r="H53" s="100"/>
      <c r="I53" s="100"/>
      <c r="J53" s="100"/>
      <c r="K53" s="100"/>
      <c r="M53" s="98" t="s">
        <v>83</v>
      </c>
      <c r="N53" s="100"/>
      <c r="O53" s="100"/>
      <c r="P53" s="100"/>
      <c r="Q53" s="100"/>
      <c r="R53" s="100"/>
      <c r="S53" s="100"/>
      <c r="T53" s="100"/>
      <c r="V53" s="98" t="s">
        <v>84</v>
      </c>
      <c r="W53" s="100"/>
      <c r="X53" s="100"/>
      <c r="Y53" s="100"/>
      <c r="Z53" s="100"/>
      <c r="AA53" s="100"/>
      <c r="AB53" s="100"/>
      <c r="AC53" s="100"/>
      <c r="AE53" s="98" t="s">
        <v>84</v>
      </c>
      <c r="AF53" s="100"/>
      <c r="AG53" s="100"/>
      <c r="AH53" s="100"/>
      <c r="AI53" s="100"/>
      <c r="AJ53" s="100"/>
      <c r="AK53" s="100"/>
      <c r="AL53" s="100"/>
      <c r="AO53" s="98" t="s">
        <v>85</v>
      </c>
      <c r="AP53" s="100"/>
      <c r="AQ53" s="100"/>
      <c r="AR53" s="100"/>
      <c r="AS53" s="100"/>
      <c r="AT53" s="100"/>
      <c r="AU53" s="100"/>
      <c r="AV53" s="100"/>
      <c r="AW53" s="100"/>
      <c r="AY53" s="98" t="s">
        <v>90</v>
      </c>
      <c r="AZ53" s="100"/>
      <c r="BA53" s="100"/>
      <c r="BB53" s="100"/>
      <c r="BC53" s="100"/>
      <c r="BD53" s="100"/>
      <c r="BE53" s="100"/>
      <c r="BF53" s="100"/>
      <c r="BG53" s="100"/>
      <c r="BH53" s="67"/>
      <c r="BI53" s="76">
        <v>2</v>
      </c>
      <c r="BJ53" s="28"/>
      <c r="BK53" s="28"/>
      <c r="BL53" s="28"/>
      <c r="BM53" s="28"/>
      <c r="BN53" s="28"/>
      <c r="BO53" s="28"/>
      <c r="BP53" s="28"/>
      <c r="BQ53" s="28"/>
      <c r="BR53" s="28"/>
      <c r="BS53" s="7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</row>
    <row r="54" spans="4:90" x14ac:dyDescent="0.2">
      <c r="D54" s="76">
        <v>1</v>
      </c>
      <c r="E54" s="28"/>
      <c r="F54" s="28"/>
      <c r="G54" s="28"/>
      <c r="H54" s="28"/>
      <c r="I54" s="28"/>
      <c r="J54" s="28"/>
      <c r="K54" s="77"/>
      <c r="M54" s="76">
        <v>1</v>
      </c>
      <c r="N54" s="28"/>
      <c r="O54" s="28"/>
      <c r="P54" s="28"/>
      <c r="Q54" s="28"/>
      <c r="R54" s="28"/>
      <c r="S54" s="28"/>
      <c r="T54" s="77"/>
      <c r="V54" s="76">
        <v>1</v>
      </c>
      <c r="W54" s="28"/>
      <c r="X54" s="28"/>
      <c r="Y54" s="28"/>
      <c r="Z54" s="28"/>
      <c r="AA54" s="28"/>
      <c r="AB54" s="28"/>
      <c r="AC54" s="77"/>
      <c r="AE54" s="76">
        <v>1</v>
      </c>
      <c r="AF54" s="28"/>
      <c r="AG54" s="28"/>
      <c r="AH54" s="28"/>
      <c r="AI54" s="28"/>
      <c r="AJ54" s="28"/>
      <c r="AK54" s="28"/>
      <c r="AL54" s="77"/>
      <c r="AO54" s="76">
        <v>1</v>
      </c>
      <c r="AP54" s="28"/>
      <c r="AQ54" s="28"/>
      <c r="AR54" s="28"/>
      <c r="AS54" s="28"/>
      <c r="AT54" s="28"/>
      <c r="AU54" s="28"/>
      <c r="AV54" s="28"/>
      <c r="AW54" s="77"/>
      <c r="AY54" s="76">
        <v>1</v>
      </c>
      <c r="AZ54" s="28"/>
      <c r="BA54" s="28"/>
      <c r="BB54" s="28"/>
      <c r="BC54" s="28"/>
      <c r="BD54" s="28"/>
      <c r="BE54" s="28"/>
      <c r="BF54" s="28"/>
      <c r="BG54" s="77"/>
      <c r="BH54" s="67"/>
      <c r="BI54" s="76">
        <v>3</v>
      </c>
      <c r="BJ54" s="28"/>
      <c r="BK54" s="28"/>
      <c r="BL54" s="28"/>
      <c r="BM54" s="28"/>
      <c r="BN54" s="28"/>
      <c r="BO54" s="28"/>
      <c r="BP54" s="28"/>
      <c r="BQ54" s="28"/>
      <c r="BR54" s="28"/>
      <c r="BS54" s="7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</row>
    <row r="55" spans="4:90" x14ac:dyDescent="0.2">
      <c r="D55" s="76">
        <v>2</v>
      </c>
      <c r="E55" s="28"/>
      <c r="F55" s="28"/>
      <c r="G55" s="28"/>
      <c r="H55" s="28"/>
      <c r="I55" s="28"/>
      <c r="J55" s="28"/>
      <c r="K55" s="77"/>
      <c r="M55" s="76">
        <v>2</v>
      </c>
      <c r="N55" s="28"/>
      <c r="O55" s="28"/>
      <c r="P55" s="28"/>
      <c r="Q55" s="28"/>
      <c r="R55" s="28"/>
      <c r="S55" s="28"/>
      <c r="T55" s="77"/>
      <c r="V55" s="76">
        <v>2</v>
      </c>
      <c r="W55" s="28"/>
      <c r="X55" s="28"/>
      <c r="Y55" s="28"/>
      <c r="Z55" s="28"/>
      <c r="AA55" s="28"/>
      <c r="AB55" s="28"/>
      <c r="AC55" s="77"/>
      <c r="AE55" s="76">
        <v>2</v>
      </c>
      <c r="AF55" s="28"/>
      <c r="AG55" s="28"/>
      <c r="AH55" s="28"/>
      <c r="AI55" s="28"/>
      <c r="AJ55" s="28"/>
      <c r="AK55" s="28"/>
      <c r="AL55" s="77"/>
      <c r="AO55" s="76">
        <v>2</v>
      </c>
      <c r="AP55" s="28"/>
      <c r="AQ55" s="28"/>
      <c r="AR55" s="28"/>
      <c r="AS55" s="28"/>
      <c r="AT55" s="28"/>
      <c r="AU55" s="28"/>
      <c r="AV55" s="28"/>
      <c r="AW55" s="77"/>
      <c r="AY55" s="76">
        <v>2</v>
      </c>
      <c r="AZ55" s="28"/>
      <c r="BA55" s="28"/>
      <c r="BB55" s="28"/>
      <c r="BC55" s="28"/>
      <c r="BD55" s="28"/>
      <c r="BE55" s="28"/>
      <c r="BF55" s="28"/>
      <c r="BG55" s="7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</row>
    <row r="56" spans="4:90" x14ac:dyDescent="0.2">
      <c r="D56" s="76">
        <v>3</v>
      </c>
      <c r="E56" s="28"/>
      <c r="F56" s="28"/>
      <c r="G56" s="28"/>
      <c r="H56" s="28"/>
      <c r="I56" s="28"/>
      <c r="J56" s="28"/>
      <c r="K56" s="77"/>
      <c r="M56" s="76">
        <v>3</v>
      </c>
      <c r="N56" s="28"/>
      <c r="O56" s="28"/>
      <c r="P56" s="28"/>
      <c r="Q56" s="28"/>
      <c r="R56" s="28"/>
      <c r="S56" s="28"/>
      <c r="T56" s="77"/>
      <c r="V56" s="76">
        <v>3</v>
      </c>
      <c r="W56" s="28"/>
      <c r="X56" s="28"/>
      <c r="Y56" s="28"/>
      <c r="Z56" s="28"/>
      <c r="AA56" s="28"/>
      <c r="AB56" s="28"/>
      <c r="AC56" s="77"/>
      <c r="AE56" s="76">
        <v>3</v>
      </c>
      <c r="AF56" s="28"/>
      <c r="AG56" s="28"/>
      <c r="AH56" s="28"/>
      <c r="AI56" s="28"/>
      <c r="AJ56" s="28"/>
      <c r="AK56" s="28"/>
      <c r="AL56" s="77"/>
      <c r="AO56" s="76">
        <v>3</v>
      </c>
      <c r="AP56" s="28"/>
      <c r="AQ56" s="28"/>
      <c r="AR56" s="28"/>
      <c r="AS56" s="28"/>
      <c r="AT56" s="28"/>
      <c r="AU56" s="28"/>
      <c r="AV56" s="28"/>
      <c r="AW56" s="77"/>
      <c r="AY56" s="76">
        <v>3</v>
      </c>
      <c r="AZ56" s="28"/>
      <c r="BA56" s="28"/>
      <c r="BB56" s="28"/>
      <c r="BC56" s="28"/>
      <c r="BD56" s="28"/>
      <c r="BE56" s="28"/>
      <c r="BF56" s="28"/>
      <c r="BG56" s="7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</row>
    <row r="57" spans="4:90" x14ac:dyDescent="0.2">
      <c r="D57" s="98" t="s">
        <v>87</v>
      </c>
      <c r="E57" s="100"/>
      <c r="F57" s="100"/>
      <c r="G57" s="100"/>
      <c r="H57" s="100"/>
      <c r="I57" s="100"/>
      <c r="J57" s="100"/>
      <c r="K57" s="100"/>
      <c r="M57" s="98" t="s">
        <v>87</v>
      </c>
      <c r="N57" s="100"/>
      <c r="O57" s="100"/>
      <c r="P57" s="100"/>
      <c r="Q57" s="100"/>
      <c r="R57" s="100"/>
      <c r="S57" s="100"/>
      <c r="T57" s="100"/>
      <c r="V57" s="98" t="s">
        <v>87</v>
      </c>
      <c r="W57" s="100"/>
      <c r="X57" s="100"/>
      <c r="Y57" s="100"/>
      <c r="Z57" s="100"/>
      <c r="AA57" s="100"/>
      <c r="AB57" s="100"/>
      <c r="AC57" s="100"/>
      <c r="AE57" s="98" t="s">
        <v>87</v>
      </c>
      <c r="AF57" s="100"/>
      <c r="AG57" s="100"/>
      <c r="AH57" s="100"/>
      <c r="AI57" s="100"/>
      <c r="AJ57" s="100"/>
      <c r="AK57" s="100"/>
      <c r="AL57" s="100"/>
      <c r="AO57" s="98" t="s">
        <v>87</v>
      </c>
      <c r="AP57" s="100"/>
      <c r="AQ57" s="100"/>
      <c r="AR57" s="100"/>
      <c r="AS57" s="100"/>
      <c r="AT57" s="100"/>
      <c r="AU57" s="100"/>
      <c r="AV57" s="100"/>
      <c r="AW57" s="100"/>
      <c r="AY57" s="98" t="s">
        <v>87</v>
      </c>
      <c r="AZ57" s="100"/>
      <c r="BA57" s="100"/>
      <c r="BB57" s="100"/>
      <c r="BC57" s="100"/>
      <c r="BD57" s="100"/>
      <c r="BE57" s="100"/>
      <c r="BF57" s="100"/>
      <c r="BG57" s="100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</row>
    <row r="58" spans="4:90" x14ac:dyDescent="0.2">
      <c r="D58" s="76">
        <v>1</v>
      </c>
      <c r="E58" s="28"/>
      <c r="F58" s="28"/>
      <c r="G58" s="28"/>
      <c r="H58" s="28"/>
      <c r="I58" s="28"/>
      <c r="J58" s="28"/>
      <c r="K58" s="77"/>
      <c r="M58" s="76">
        <v>1</v>
      </c>
      <c r="N58" s="28"/>
      <c r="O58" s="28"/>
      <c r="P58" s="28"/>
      <c r="Q58" s="28"/>
      <c r="R58" s="28"/>
      <c r="S58" s="28"/>
      <c r="T58" s="77"/>
      <c r="V58" s="76">
        <v>1</v>
      </c>
      <c r="W58" s="28"/>
      <c r="X58" s="28"/>
      <c r="Y58" s="28"/>
      <c r="Z58" s="28"/>
      <c r="AA58" s="28"/>
      <c r="AB58" s="28"/>
      <c r="AC58" s="77"/>
      <c r="AE58" s="76">
        <v>1</v>
      </c>
      <c r="AF58" s="28"/>
      <c r="AG58" s="28"/>
      <c r="AH58" s="28"/>
      <c r="AI58" s="28"/>
      <c r="AJ58" s="28"/>
      <c r="AK58" s="28"/>
      <c r="AL58" s="77"/>
      <c r="AO58" s="76">
        <v>1</v>
      </c>
      <c r="AP58" s="28"/>
      <c r="AQ58" s="28"/>
      <c r="AR58" s="28"/>
      <c r="AS58" s="28"/>
      <c r="AT58" s="28"/>
      <c r="AU58" s="28"/>
      <c r="AV58" s="28"/>
      <c r="AW58" s="77"/>
      <c r="AY58" s="76">
        <v>1</v>
      </c>
      <c r="AZ58" s="28"/>
      <c r="BA58" s="28"/>
      <c r="BB58" s="28"/>
      <c r="BC58" s="28"/>
      <c r="BD58" s="28"/>
      <c r="BE58" s="28"/>
      <c r="BF58" s="28"/>
      <c r="BG58" s="7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</row>
    <row r="59" spans="4:90" x14ac:dyDescent="0.2">
      <c r="D59" s="76">
        <v>2</v>
      </c>
      <c r="E59" s="28"/>
      <c r="F59" s="28"/>
      <c r="G59" s="28"/>
      <c r="H59" s="28"/>
      <c r="I59" s="28"/>
      <c r="J59" s="28"/>
      <c r="K59" s="77"/>
      <c r="M59" s="76">
        <v>2</v>
      </c>
      <c r="N59" s="28"/>
      <c r="O59" s="28"/>
      <c r="P59" s="28"/>
      <c r="Q59" s="28"/>
      <c r="R59" s="28"/>
      <c r="S59" s="28"/>
      <c r="T59" s="77"/>
      <c r="V59" s="76">
        <v>2</v>
      </c>
      <c r="W59" s="28"/>
      <c r="X59" s="28"/>
      <c r="Y59" s="28"/>
      <c r="Z59" s="28"/>
      <c r="AA59" s="28"/>
      <c r="AB59" s="28"/>
      <c r="AC59" s="77"/>
      <c r="AE59" s="76">
        <v>2</v>
      </c>
      <c r="AF59" s="28"/>
      <c r="AG59" s="28"/>
      <c r="AH59" s="28"/>
      <c r="AI59" s="28"/>
      <c r="AJ59" s="28"/>
      <c r="AK59" s="28"/>
      <c r="AL59" s="77"/>
      <c r="AO59" s="76">
        <v>2</v>
      </c>
      <c r="AP59" s="28"/>
      <c r="AQ59" s="28"/>
      <c r="AR59" s="28"/>
      <c r="AS59" s="28"/>
      <c r="AT59" s="28"/>
      <c r="AU59" s="28"/>
      <c r="AV59" s="28"/>
      <c r="AW59" s="77"/>
      <c r="AY59" s="76">
        <v>2</v>
      </c>
      <c r="AZ59" s="28"/>
      <c r="BA59" s="28"/>
      <c r="BB59" s="28"/>
      <c r="BC59" s="28"/>
      <c r="BD59" s="28"/>
      <c r="BE59" s="28"/>
      <c r="BF59" s="28"/>
      <c r="BG59" s="7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</row>
    <row r="60" spans="4:90" x14ac:dyDescent="0.2">
      <c r="D60" s="76">
        <v>3</v>
      </c>
      <c r="E60" s="28"/>
      <c r="F60" s="28"/>
      <c r="G60" s="28"/>
      <c r="H60" s="28"/>
      <c r="I60" s="28"/>
      <c r="J60" s="28"/>
      <c r="K60" s="77"/>
      <c r="M60" s="76">
        <v>3</v>
      </c>
      <c r="N60" s="28"/>
      <c r="O60" s="28"/>
      <c r="P60" s="28"/>
      <c r="Q60" s="28"/>
      <c r="R60" s="28"/>
      <c r="S60" s="28"/>
      <c r="T60" s="77"/>
      <c r="V60" s="76">
        <v>3</v>
      </c>
      <c r="W60" s="28"/>
      <c r="X60" s="28"/>
      <c r="Y60" s="28"/>
      <c r="Z60" s="28"/>
      <c r="AA60" s="28"/>
      <c r="AB60" s="28"/>
      <c r="AC60" s="77"/>
      <c r="AE60" s="76">
        <v>3</v>
      </c>
      <c r="AF60" s="28"/>
      <c r="AG60" s="28"/>
      <c r="AH60" s="28"/>
      <c r="AI60" s="28"/>
      <c r="AJ60" s="28"/>
      <c r="AK60" s="28"/>
      <c r="AL60" s="77"/>
      <c r="AO60" s="76">
        <v>3</v>
      </c>
      <c r="AP60" s="28"/>
      <c r="AQ60" s="28"/>
      <c r="AR60" s="28"/>
      <c r="AS60" s="28"/>
      <c r="AT60" s="28"/>
      <c r="AU60" s="28"/>
      <c r="AV60" s="28"/>
      <c r="AW60" s="77"/>
      <c r="AY60" s="76">
        <v>3</v>
      </c>
      <c r="AZ60" s="28"/>
      <c r="BA60" s="28"/>
      <c r="BB60" s="28"/>
      <c r="BC60" s="28"/>
      <c r="BD60" s="28"/>
      <c r="BE60" s="28"/>
      <c r="BF60" s="28"/>
      <c r="BG60" s="7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</row>
    <row r="61" spans="4:90" x14ac:dyDescent="0.2">
      <c r="D61" s="98" t="s">
        <v>88</v>
      </c>
      <c r="E61" s="100"/>
      <c r="F61" s="100"/>
      <c r="G61" s="100"/>
      <c r="H61" s="100"/>
      <c r="I61" s="100"/>
      <c r="J61" s="100"/>
      <c r="K61" s="100"/>
      <c r="M61" s="98" t="s">
        <v>88</v>
      </c>
      <c r="N61" s="100"/>
      <c r="O61" s="100"/>
      <c r="P61" s="100"/>
      <c r="Q61" s="100"/>
      <c r="R61" s="100"/>
      <c r="S61" s="100"/>
      <c r="T61" s="100"/>
      <c r="V61" s="98" t="s">
        <v>88</v>
      </c>
      <c r="W61" s="100"/>
      <c r="X61" s="100"/>
      <c r="Y61" s="100"/>
      <c r="Z61" s="100"/>
      <c r="AA61" s="100"/>
      <c r="AB61" s="100"/>
      <c r="AC61" s="100"/>
      <c r="AE61" s="98" t="s">
        <v>88</v>
      </c>
      <c r="AF61" s="100"/>
      <c r="AG61" s="100"/>
      <c r="AH61" s="100"/>
      <c r="AI61" s="100"/>
      <c r="AJ61" s="100"/>
      <c r="AK61" s="100"/>
      <c r="AL61" s="100"/>
      <c r="AO61" s="98" t="s">
        <v>88</v>
      </c>
      <c r="AP61" s="100"/>
      <c r="AQ61" s="100"/>
      <c r="AR61" s="100"/>
      <c r="AS61" s="100"/>
      <c r="AT61" s="100"/>
      <c r="AU61" s="100"/>
      <c r="AV61" s="100"/>
      <c r="AW61" s="100"/>
      <c r="AY61" s="98" t="s">
        <v>88</v>
      </c>
      <c r="AZ61" s="100"/>
      <c r="BA61" s="100"/>
      <c r="BB61" s="100"/>
      <c r="BC61" s="100"/>
      <c r="BD61" s="100"/>
      <c r="BE61" s="100"/>
      <c r="BF61" s="100"/>
      <c r="BG61" s="100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</row>
    <row r="62" spans="4:90" x14ac:dyDescent="0.2">
      <c r="D62" s="76">
        <v>1</v>
      </c>
      <c r="E62" s="28"/>
      <c r="F62" s="28"/>
      <c r="G62" s="28"/>
      <c r="H62" s="28"/>
      <c r="I62" s="28"/>
      <c r="J62" s="28"/>
      <c r="K62" s="77"/>
      <c r="M62" s="76">
        <v>1</v>
      </c>
      <c r="N62" s="28"/>
      <c r="O62" s="28"/>
      <c r="P62" s="28"/>
      <c r="Q62" s="28"/>
      <c r="R62" s="28"/>
      <c r="S62" s="28"/>
      <c r="T62" s="77"/>
      <c r="V62" s="76">
        <v>1</v>
      </c>
      <c r="W62" s="28"/>
      <c r="X62" s="28"/>
      <c r="Y62" s="28"/>
      <c r="Z62" s="28"/>
      <c r="AA62" s="28"/>
      <c r="AB62" s="28"/>
      <c r="AC62" s="77"/>
      <c r="AE62" s="76">
        <v>1</v>
      </c>
      <c r="AF62" s="28"/>
      <c r="AG62" s="28"/>
      <c r="AH62" s="28"/>
      <c r="AI62" s="28"/>
      <c r="AJ62" s="28"/>
      <c r="AK62" s="28"/>
      <c r="AL62" s="77"/>
      <c r="AO62" s="76">
        <v>1</v>
      </c>
      <c r="AP62" s="28"/>
      <c r="AQ62" s="28"/>
      <c r="AR62" s="28"/>
      <c r="AS62" s="28"/>
      <c r="AT62" s="28"/>
      <c r="AU62" s="28"/>
      <c r="AV62" s="28"/>
      <c r="AW62" s="77"/>
      <c r="AY62" s="76">
        <v>1</v>
      </c>
      <c r="AZ62" s="28"/>
      <c r="BA62" s="28"/>
      <c r="BB62" s="28"/>
      <c r="BC62" s="28"/>
      <c r="BD62" s="28"/>
      <c r="BE62" s="28"/>
      <c r="BF62" s="28"/>
      <c r="BG62" s="7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</row>
    <row r="63" spans="4:90" x14ac:dyDescent="0.2">
      <c r="D63" s="76">
        <v>2</v>
      </c>
      <c r="E63" s="28"/>
      <c r="F63" s="28"/>
      <c r="G63" s="28"/>
      <c r="H63" s="28"/>
      <c r="I63" s="28"/>
      <c r="J63" s="28"/>
      <c r="K63" s="77"/>
      <c r="M63" s="76">
        <v>2</v>
      </c>
      <c r="N63" s="28"/>
      <c r="O63" s="28"/>
      <c r="P63" s="28"/>
      <c r="Q63" s="28"/>
      <c r="R63" s="28"/>
      <c r="S63" s="28"/>
      <c r="T63" s="77"/>
      <c r="V63" s="76">
        <v>2</v>
      </c>
      <c r="W63" s="28"/>
      <c r="X63" s="28"/>
      <c r="Y63" s="28"/>
      <c r="Z63" s="28"/>
      <c r="AA63" s="28"/>
      <c r="AB63" s="28"/>
      <c r="AC63" s="77"/>
      <c r="AE63" s="76">
        <v>2</v>
      </c>
      <c r="AF63" s="28"/>
      <c r="AG63" s="28"/>
      <c r="AH63" s="28"/>
      <c r="AI63" s="28"/>
      <c r="AJ63" s="28"/>
      <c r="AK63" s="28"/>
      <c r="AL63" s="77"/>
      <c r="AO63" s="76">
        <v>2</v>
      </c>
      <c r="AP63" s="28"/>
      <c r="AQ63" s="28"/>
      <c r="AR63" s="28"/>
      <c r="AS63" s="28"/>
      <c r="AT63" s="28"/>
      <c r="AU63" s="28"/>
      <c r="AV63" s="28"/>
      <c r="AW63" s="77"/>
      <c r="AY63" s="76">
        <v>2</v>
      </c>
      <c r="AZ63" s="28"/>
      <c r="BA63" s="28"/>
      <c r="BB63" s="28"/>
      <c r="BC63" s="28"/>
      <c r="BD63" s="28"/>
      <c r="BE63" s="28"/>
      <c r="BF63" s="28"/>
      <c r="BG63" s="7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</row>
    <row r="64" spans="4:90" x14ac:dyDescent="0.2">
      <c r="D64" s="76">
        <v>3</v>
      </c>
      <c r="E64" s="28"/>
      <c r="F64" s="28"/>
      <c r="G64" s="28"/>
      <c r="H64" s="28"/>
      <c r="I64" s="28"/>
      <c r="J64" s="28"/>
      <c r="K64" s="77"/>
      <c r="M64" s="76">
        <v>3</v>
      </c>
      <c r="N64" s="28"/>
      <c r="O64" s="28"/>
      <c r="P64" s="28"/>
      <c r="Q64" s="28"/>
      <c r="R64" s="28"/>
      <c r="S64" s="28"/>
      <c r="T64" s="77"/>
      <c r="V64" s="76">
        <v>3</v>
      </c>
      <c r="W64" s="28"/>
      <c r="X64" s="28"/>
      <c r="Y64" s="28"/>
      <c r="Z64" s="28"/>
      <c r="AA64" s="28"/>
      <c r="AB64" s="28"/>
      <c r="AC64" s="77"/>
      <c r="AE64" s="76">
        <v>3</v>
      </c>
      <c r="AF64" s="28"/>
      <c r="AG64" s="28"/>
      <c r="AH64" s="28"/>
      <c r="AI64" s="28"/>
      <c r="AJ64" s="28"/>
      <c r="AK64" s="28"/>
      <c r="AL64" s="77"/>
      <c r="AO64" s="76">
        <v>3</v>
      </c>
      <c r="AP64" s="28"/>
      <c r="AQ64" s="28"/>
      <c r="AR64" s="28"/>
      <c r="AS64" s="28"/>
      <c r="AT64" s="28"/>
      <c r="AU64" s="28"/>
      <c r="AV64" s="28"/>
      <c r="AW64" s="77"/>
      <c r="AY64" s="76">
        <v>3</v>
      </c>
      <c r="AZ64" s="28"/>
      <c r="BA64" s="28"/>
      <c r="BB64" s="28"/>
      <c r="BC64" s="28"/>
      <c r="BD64" s="28"/>
      <c r="BE64" s="28"/>
      <c r="BF64" s="28"/>
      <c r="BG64" s="7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</row>
    <row r="65" spans="4:90" x14ac:dyDescent="0.2"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</row>
    <row r="66" spans="4:90" x14ac:dyDescent="0.2"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</row>
    <row r="67" spans="4:90" x14ac:dyDescent="0.2"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</row>
    <row r="68" spans="4:90" x14ac:dyDescent="0.2"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</row>
  </sheetData>
  <sortState xmlns:xlrd2="http://schemas.microsoft.com/office/spreadsheetml/2017/richdata2" ref="C6:C10">
    <sortCondition ref="C5:C10"/>
  </sortState>
  <mergeCells count="145">
    <mergeCell ref="FS4:FZ4"/>
    <mergeCell ref="ET4:FA4"/>
    <mergeCell ref="FB4:FI4"/>
    <mergeCell ref="FK4:FR4"/>
    <mergeCell ref="CX4:DE4"/>
    <mergeCell ref="DF4:DM4"/>
    <mergeCell ref="DN4:DW4"/>
    <mergeCell ref="GA4:GJ4"/>
    <mergeCell ref="CE14:CH14"/>
    <mergeCell ref="CJ14:CM14"/>
    <mergeCell ref="BX4:CE4"/>
    <mergeCell ref="EK4:ER4"/>
    <mergeCell ref="CE12:CM12"/>
    <mergeCell ref="CO12:CS12"/>
    <mergeCell ref="EC4:EJ4"/>
    <mergeCell ref="BU14:BX14"/>
    <mergeCell ref="BZ14:CC14"/>
    <mergeCell ref="BU13:CC13"/>
    <mergeCell ref="CE13:CM13"/>
    <mergeCell ref="D12:T12"/>
    <mergeCell ref="BP1:EA1"/>
    <mergeCell ref="D4:K4"/>
    <mergeCell ref="U4:AB4"/>
    <mergeCell ref="AC4:AJ4"/>
    <mergeCell ref="AL4:AS4"/>
    <mergeCell ref="AT4:BA4"/>
    <mergeCell ref="BB4:BK4"/>
    <mergeCell ref="BP4:BW4"/>
    <mergeCell ref="CG4:CN4"/>
    <mergeCell ref="CO4:CV4"/>
    <mergeCell ref="D2:T2"/>
    <mergeCell ref="L4:S4"/>
    <mergeCell ref="AL2:AS2"/>
    <mergeCell ref="CX2:DE2"/>
    <mergeCell ref="V12:AL12"/>
    <mergeCell ref="AO12:AW12"/>
    <mergeCell ref="AY12:BG12"/>
    <mergeCell ref="BI12:BS12"/>
    <mergeCell ref="BU12:CC12"/>
    <mergeCell ref="EC1:GN1"/>
    <mergeCell ref="U2:AK2"/>
    <mergeCell ref="AT2:AW2"/>
    <mergeCell ref="BB2:BF2"/>
    <mergeCell ref="BP2:CF2"/>
    <mergeCell ref="CG2:CW2"/>
    <mergeCell ref="DF2:DI2"/>
    <mergeCell ref="DN2:DR2"/>
    <mergeCell ref="EC2:ES2"/>
    <mergeCell ref="D1:BN1"/>
    <mergeCell ref="ET2:FJ2"/>
    <mergeCell ref="FS2:FV2"/>
    <mergeCell ref="GA2:GE2"/>
    <mergeCell ref="FK2:FR2"/>
    <mergeCell ref="BO14:BS14"/>
    <mergeCell ref="AY13:BG13"/>
    <mergeCell ref="D14:G14"/>
    <mergeCell ref="D13:K13"/>
    <mergeCell ref="M13:T13"/>
    <mergeCell ref="M14:P14"/>
    <mergeCell ref="V14:Y14"/>
    <mergeCell ref="AE14:AH14"/>
    <mergeCell ref="AE13:AL13"/>
    <mergeCell ref="AO14:AR14"/>
    <mergeCell ref="AT14:AW14"/>
    <mergeCell ref="AY14:BB14"/>
    <mergeCell ref="BD14:BG14"/>
    <mergeCell ref="BI14:BM14"/>
    <mergeCell ref="V13:AC13"/>
    <mergeCell ref="AO13:AW13"/>
    <mergeCell ref="BI13:BS13"/>
    <mergeCell ref="AY22:BG22"/>
    <mergeCell ref="BI22:BS22"/>
    <mergeCell ref="D23:K23"/>
    <mergeCell ref="M23:T23"/>
    <mergeCell ref="V23:AC23"/>
    <mergeCell ref="AE23:AL23"/>
    <mergeCell ref="AO23:AW23"/>
    <mergeCell ref="AY23:BG23"/>
    <mergeCell ref="BI23:BS23"/>
    <mergeCell ref="D22:K22"/>
    <mergeCell ref="M22:T22"/>
    <mergeCell ref="V22:AC22"/>
    <mergeCell ref="AE22:AL22"/>
    <mergeCell ref="AO22:AW22"/>
    <mergeCell ref="AY24:BG24"/>
    <mergeCell ref="BI24:BS24"/>
    <mergeCell ref="D30:K30"/>
    <mergeCell ref="M30:T30"/>
    <mergeCell ref="V30:AC30"/>
    <mergeCell ref="AE30:AL30"/>
    <mergeCell ref="AO30:AW30"/>
    <mergeCell ref="AY30:BG30"/>
    <mergeCell ref="BI30:BS30"/>
    <mergeCell ref="D24:K24"/>
    <mergeCell ref="M24:T24"/>
    <mergeCell ref="V24:AC24"/>
    <mergeCell ref="AE24:AL24"/>
    <mergeCell ref="AO24:AW24"/>
    <mergeCell ref="AY36:BG36"/>
    <mergeCell ref="BI36:BS36"/>
    <mergeCell ref="D42:K42"/>
    <mergeCell ref="M42:T42"/>
    <mergeCell ref="V42:AC42"/>
    <mergeCell ref="AE42:AL42"/>
    <mergeCell ref="AO42:AW42"/>
    <mergeCell ref="AY42:BG42"/>
    <mergeCell ref="BI42:BS42"/>
    <mergeCell ref="D36:K36"/>
    <mergeCell ref="M36:T36"/>
    <mergeCell ref="V36:AC36"/>
    <mergeCell ref="AE36:AL36"/>
    <mergeCell ref="AO36:AW36"/>
    <mergeCell ref="V49:AC49"/>
    <mergeCell ref="AE49:AL49"/>
    <mergeCell ref="AO49:AW49"/>
    <mergeCell ref="AY49:BG49"/>
    <mergeCell ref="D48:K48"/>
    <mergeCell ref="M48:T48"/>
    <mergeCell ref="V48:AC48"/>
    <mergeCell ref="AE48:AL48"/>
    <mergeCell ref="AO48:AW48"/>
    <mergeCell ref="AY61:BG61"/>
    <mergeCell ref="BI43:BS43"/>
    <mergeCell ref="BI47:BS47"/>
    <mergeCell ref="BI51:BS51"/>
    <mergeCell ref="D61:K61"/>
    <mergeCell ref="M61:T61"/>
    <mergeCell ref="V61:AC61"/>
    <mergeCell ref="AE61:AL61"/>
    <mergeCell ref="AO61:AW61"/>
    <mergeCell ref="AY53:BG53"/>
    <mergeCell ref="D57:K57"/>
    <mergeCell ref="M57:T57"/>
    <mergeCell ref="V57:AC57"/>
    <mergeCell ref="AE57:AL57"/>
    <mergeCell ref="AO57:AW57"/>
    <mergeCell ref="AY57:BG57"/>
    <mergeCell ref="D53:K53"/>
    <mergeCell ref="M53:T53"/>
    <mergeCell ref="V53:AC53"/>
    <mergeCell ref="AE53:AL53"/>
    <mergeCell ref="AO53:AW53"/>
    <mergeCell ref="AY48:BG48"/>
    <mergeCell ref="D49:K49"/>
    <mergeCell ref="M49:T49"/>
  </mergeCells>
  <phoneticPr fontId="2" type="noConversion"/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904F-D8F5-43DF-AE33-D94984A3D491}">
  <dimension ref="A1:HR76"/>
  <sheetViews>
    <sheetView workbookViewId="0">
      <pane xSplit="3" topLeftCell="D1" activePane="topRight" state="frozen"/>
      <selection pane="topRight" activeCell="HR6" sqref="HR6:HR11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6" ht="15" x14ac:dyDescent="0.2">
      <c r="C1" s="6"/>
      <c r="D1" s="104" t="s">
        <v>26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21" t="s">
        <v>27</v>
      </c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U1" s="118" t="s">
        <v>28</v>
      </c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</row>
    <row r="2" spans="1:226" x14ac:dyDescent="0.2">
      <c r="D2" s="106" t="s">
        <v>46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26" t="s">
        <v>29</v>
      </c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09" t="s">
        <v>53</v>
      </c>
      <c r="AM2" s="109"/>
      <c r="AN2" s="109"/>
      <c r="AO2" s="109"/>
      <c r="AP2" s="109"/>
      <c r="AQ2" s="109"/>
      <c r="AR2" s="109"/>
      <c r="AS2" s="109"/>
      <c r="AT2" s="106" t="s">
        <v>30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9" t="s">
        <v>31</v>
      </c>
      <c r="BL2" s="109"/>
      <c r="BM2" s="109"/>
      <c r="BN2" s="109"/>
      <c r="BO2" s="109"/>
      <c r="BP2" s="109"/>
      <c r="BQ2" s="109"/>
      <c r="BR2" s="109"/>
      <c r="BS2" s="109"/>
      <c r="BT2" s="109"/>
      <c r="BY2" s="106" t="s">
        <v>46</v>
      </c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26" t="s">
        <v>29</v>
      </c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09" t="s">
        <v>53</v>
      </c>
      <c r="DH2" s="109"/>
      <c r="DI2" s="109"/>
      <c r="DJ2" s="109"/>
      <c r="DK2" s="109"/>
      <c r="DL2" s="109"/>
      <c r="DM2" s="109"/>
      <c r="DN2" s="109"/>
      <c r="DO2" s="106" t="s">
        <v>30</v>
      </c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9" t="s">
        <v>31</v>
      </c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T2" s="23"/>
      <c r="EU2" s="106" t="s">
        <v>46</v>
      </c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23"/>
      <c r="FL2" s="126" t="s">
        <v>29</v>
      </c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09" t="s">
        <v>53</v>
      </c>
      <c r="GD2" s="109"/>
      <c r="GE2" s="109"/>
      <c r="GF2" s="109"/>
      <c r="GG2" s="109"/>
      <c r="GH2" s="109"/>
      <c r="GI2" s="109"/>
      <c r="GJ2" s="109"/>
      <c r="GK2" s="106" t="s">
        <v>30</v>
      </c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58"/>
      <c r="HB2" s="109" t="s">
        <v>31</v>
      </c>
      <c r="HC2" s="109"/>
      <c r="HD2" s="109"/>
      <c r="HE2" s="109"/>
      <c r="HF2" s="109"/>
      <c r="HG2" s="109"/>
      <c r="HH2" s="109"/>
      <c r="HI2" s="109"/>
      <c r="HJ2" s="109"/>
      <c r="HK2" s="109"/>
    </row>
    <row r="3" spans="1:226" s="13" customFormat="1" x14ac:dyDescent="0.2">
      <c r="D3" s="2">
        <v>12</v>
      </c>
      <c r="E3" s="2">
        <v>12</v>
      </c>
      <c r="F3" s="2">
        <v>12</v>
      </c>
      <c r="G3" s="62">
        <f>SUM(D3:F3)</f>
        <v>36</v>
      </c>
      <c r="H3" s="13">
        <v>2</v>
      </c>
      <c r="I3" s="13">
        <v>2</v>
      </c>
      <c r="J3" s="13">
        <v>1</v>
      </c>
      <c r="K3" s="44">
        <v>60</v>
      </c>
      <c r="L3" s="13">
        <v>12</v>
      </c>
      <c r="M3" s="13">
        <v>12</v>
      </c>
      <c r="N3" s="14">
        <v>12</v>
      </c>
      <c r="O3" s="63">
        <v>36</v>
      </c>
      <c r="P3" s="14">
        <v>2</v>
      </c>
      <c r="Q3" s="14">
        <v>2</v>
      </c>
      <c r="R3" s="14">
        <v>1</v>
      </c>
      <c r="S3" s="45">
        <v>60</v>
      </c>
      <c r="T3" s="61">
        <v>120</v>
      </c>
      <c r="U3" s="13">
        <v>12</v>
      </c>
      <c r="V3" s="13">
        <v>12</v>
      </c>
      <c r="W3" s="13">
        <v>12</v>
      </c>
      <c r="X3" s="65">
        <f>W3+V3+U3</f>
        <v>36</v>
      </c>
      <c r="Y3" s="13">
        <v>3</v>
      </c>
      <c r="Z3" s="13">
        <v>2</v>
      </c>
      <c r="AA3" s="13">
        <v>1</v>
      </c>
      <c r="AB3" s="46">
        <v>72</v>
      </c>
      <c r="AC3" s="13">
        <v>12</v>
      </c>
      <c r="AD3" s="13">
        <v>12</v>
      </c>
      <c r="AE3" s="13">
        <v>12</v>
      </c>
      <c r="AF3" s="65">
        <f>AE3+AD3+AC3</f>
        <v>36</v>
      </c>
      <c r="AG3" s="13">
        <v>3</v>
      </c>
      <c r="AH3" s="13">
        <v>2</v>
      </c>
      <c r="AI3" s="13">
        <v>1</v>
      </c>
      <c r="AJ3" s="46">
        <v>72</v>
      </c>
      <c r="AK3" s="59">
        <v>144</v>
      </c>
      <c r="AL3" s="13">
        <v>12</v>
      </c>
      <c r="AM3" s="13">
        <v>12</v>
      </c>
      <c r="AN3" s="13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6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1</v>
      </c>
      <c r="AY3" s="13">
        <v>2</v>
      </c>
      <c r="AZ3" s="13">
        <v>1</v>
      </c>
      <c r="BA3" s="46">
        <v>48</v>
      </c>
      <c r="BB3" s="13">
        <v>12</v>
      </c>
      <c r="BC3" s="13">
        <v>12</v>
      </c>
      <c r="BD3" s="13">
        <v>12</v>
      </c>
      <c r="BE3" s="65">
        <f>BD3+BC3+BB3</f>
        <v>36</v>
      </c>
      <c r="BF3" s="13">
        <v>1</v>
      </c>
      <c r="BG3" s="13">
        <v>2</v>
      </c>
      <c r="BH3" s="13">
        <v>1</v>
      </c>
      <c r="BI3" s="46">
        <v>48</v>
      </c>
      <c r="BJ3" s="55">
        <v>96</v>
      </c>
      <c r="BK3" s="13">
        <v>12</v>
      </c>
      <c r="BL3" s="13">
        <v>12</v>
      </c>
      <c r="BM3" s="13">
        <v>0</v>
      </c>
      <c r="BN3" s="13">
        <v>12</v>
      </c>
      <c r="BO3" s="65">
        <f>BN3+BM3+BL3+BK3</f>
        <v>36</v>
      </c>
      <c r="BP3" s="13">
        <v>2</v>
      </c>
      <c r="BQ3" s="13">
        <v>1</v>
      </c>
      <c r="BR3" s="13">
        <v>0</v>
      </c>
      <c r="BS3" s="13">
        <v>1</v>
      </c>
      <c r="BT3" s="46">
        <v>48</v>
      </c>
      <c r="BU3" s="14">
        <v>468</v>
      </c>
      <c r="BV3" s="13" t="s">
        <v>12</v>
      </c>
      <c r="BW3" s="14">
        <v>468</v>
      </c>
      <c r="BY3" s="2">
        <v>12</v>
      </c>
      <c r="BZ3" s="2">
        <v>12</v>
      </c>
      <c r="CA3" s="2">
        <v>12</v>
      </c>
      <c r="CB3" s="62">
        <f>SUM(BY3:CA3)</f>
        <v>36</v>
      </c>
      <c r="CC3" s="14">
        <v>2</v>
      </c>
      <c r="CD3" s="14">
        <v>2</v>
      </c>
      <c r="CE3" s="14">
        <v>1</v>
      </c>
      <c r="CF3" s="44">
        <v>60</v>
      </c>
      <c r="CG3" s="2">
        <v>12</v>
      </c>
      <c r="CH3" s="2">
        <v>12</v>
      </c>
      <c r="CI3" s="2">
        <v>12</v>
      </c>
      <c r="CJ3" s="63">
        <f>CG3+CH3+CI3</f>
        <v>36</v>
      </c>
      <c r="CK3" s="14">
        <v>2</v>
      </c>
      <c r="CL3" s="14">
        <v>2</v>
      </c>
      <c r="CM3" s="14">
        <v>1</v>
      </c>
      <c r="CN3" s="45">
        <v>60</v>
      </c>
      <c r="CO3" s="61">
        <v>120</v>
      </c>
      <c r="CP3" s="2">
        <v>12</v>
      </c>
      <c r="CQ3" s="2">
        <v>12</v>
      </c>
      <c r="CR3" s="2">
        <v>12</v>
      </c>
      <c r="CS3" s="65">
        <f>CR3+CQ3+CP3</f>
        <v>36</v>
      </c>
      <c r="CT3" s="13">
        <v>3</v>
      </c>
      <c r="CU3" s="13">
        <v>2</v>
      </c>
      <c r="CV3" s="13">
        <v>1</v>
      </c>
      <c r="CW3" s="46">
        <v>72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3</v>
      </c>
      <c r="DC3" s="13">
        <v>2</v>
      </c>
      <c r="DD3" s="13">
        <v>1</v>
      </c>
      <c r="DE3" s="46">
        <v>72</v>
      </c>
      <c r="DF3" s="59">
        <v>144</v>
      </c>
      <c r="DG3" s="2">
        <v>12</v>
      </c>
      <c r="DH3" s="2">
        <v>12</v>
      </c>
      <c r="DI3" s="2">
        <v>12</v>
      </c>
      <c r="DJ3" s="65">
        <f>DI3+DH3+DG3</f>
        <v>36</v>
      </c>
      <c r="DK3" s="13">
        <v>2</v>
      </c>
      <c r="DL3" s="13">
        <v>2</v>
      </c>
      <c r="DM3" s="13">
        <v>1</v>
      </c>
      <c r="DN3" s="46">
        <v>60</v>
      </c>
      <c r="DO3" s="2">
        <v>12</v>
      </c>
      <c r="DP3" s="2">
        <v>12</v>
      </c>
      <c r="DQ3" s="2">
        <v>12</v>
      </c>
      <c r="DR3" s="65">
        <f>DQ3+DP3+DO3</f>
        <v>36</v>
      </c>
      <c r="DS3" s="13">
        <v>1</v>
      </c>
      <c r="DT3" s="13">
        <v>2</v>
      </c>
      <c r="DU3" s="13">
        <v>1</v>
      </c>
      <c r="DV3" s="46">
        <v>48</v>
      </c>
      <c r="DW3" s="2">
        <v>12</v>
      </c>
      <c r="DX3" s="2">
        <v>12</v>
      </c>
      <c r="DY3" s="2">
        <v>12</v>
      </c>
      <c r="DZ3" s="65">
        <f>DY3+DX3+DW3</f>
        <v>36</v>
      </c>
      <c r="EA3" s="13">
        <v>1</v>
      </c>
      <c r="EB3" s="13">
        <v>2</v>
      </c>
      <c r="EC3" s="13">
        <v>1</v>
      </c>
      <c r="ED3" s="46">
        <v>48</v>
      </c>
      <c r="EE3" s="55">
        <v>96</v>
      </c>
      <c r="EF3" s="2">
        <v>12</v>
      </c>
      <c r="EG3" s="2">
        <v>12</v>
      </c>
      <c r="EH3" s="13">
        <v>0</v>
      </c>
      <c r="EI3" s="2">
        <v>12</v>
      </c>
      <c r="EJ3" s="65">
        <f>EI3+EH3+EG3+EF3</f>
        <v>36</v>
      </c>
      <c r="EK3" s="13">
        <v>2</v>
      </c>
      <c r="EL3" s="13">
        <v>1</v>
      </c>
      <c r="EM3" s="13">
        <v>0</v>
      </c>
      <c r="EN3" s="13">
        <v>1</v>
      </c>
      <c r="EO3" s="46">
        <v>48</v>
      </c>
      <c r="EP3" s="14">
        <v>468</v>
      </c>
      <c r="EQ3" s="13" t="s">
        <v>12</v>
      </c>
      <c r="ER3" s="14">
        <v>468</v>
      </c>
      <c r="ES3" s="47">
        <v>936</v>
      </c>
      <c r="EU3" s="2">
        <v>12</v>
      </c>
      <c r="EV3" s="2">
        <v>12</v>
      </c>
      <c r="EW3" s="2">
        <v>12</v>
      </c>
      <c r="EX3" s="62">
        <f>SUM(EU3:EW3)</f>
        <v>36</v>
      </c>
      <c r="EY3" s="14">
        <v>2</v>
      </c>
      <c r="EZ3" s="14">
        <v>2</v>
      </c>
      <c r="FA3" s="14">
        <v>1</v>
      </c>
      <c r="FB3" s="44">
        <v>60</v>
      </c>
      <c r="FC3" s="2">
        <v>12</v>
      </c>
      <c r="FD3" s="2">
        <v>12</v>
      </c>
      <c r="FE3" s="2">
        <v>12</v>
      </c>
      <c r="FF3" s="63">
        <f>FC3+FD3+FE3</f>
        <v>36</v>
      </c>
      <c r="FG3" s="14">
        <v>2</v>
      </c>
      <c r="FH3" s="14">
        <v>2</v>
      </c>
      <c r="FI3" s="14">
        <v>1</v>
      </c>
      <c r="FJ3" s="45">
        <v>60</v>
      </c>
      <c r="FK3" s="10">
        <v>120</v>
      </c>
      <c r="FL3" s="2">
        <v>12</v>
      </c>
      <c r="FM3" s="2">
        <v>12</v>
      </c>
      <c r="FN3" s="2">
        <v>12</v>
      </c>
      <c r="FO3" s="65">
        <f>FN3+FM3+FL3</f>
        <v>36</v>
      </c>
      <c r="FP3" s="13">
        <v>3</v>
      </c>
      <c r="FQ3" s="13">
        <v>2</v>
      </c>
      <c r="FR3" s="13">
        <v>1</v>
      </c>
      <c r="FS3" s="46">
        <v>72</v>
      </c>
      <c r="FT3" s="2">
        <v>12</v>
      </c>
      <c r="FU3" s="2">
        <v>12</v>
      </c>
      <c r="FV3" s="2">
        <v>12</v>
      </c>
      <c r="FW3" s="65">
        <f>FV3+FU3+FT3</f>
        <v>36</v>
      </c>
      <c r="FX3" s="13">
        <v>3</v>
      </c>
      <c r="FY3" s="13">
        <v>2</v>
      </c>
      <c r="FZ3" s="13">
        <v>1</v>
      </c>
      <c r="GA3" s="46">
        <v>72</v>
      </c>
      <c r="GB3" s="12">
        <v>144</v>
      </c>
      <c r="GC3" s="2">
        <v>12</v>
      </c>
      <c r="GD3" s="2">
        <v>12</v>
      </c>
      <c r="GE3" s="2">
        <v>12</v>
      </c>
      <c r="GF3" s="65">
        <f>GE3+GD3+GC3</f>
        <v>36</v>
      </c>
      <c r="GG3" s="13">
        <v>2</v>
      </c>
      <c r="GH3" s="13">
        <v>2</v>
      </c>
      <c r="GI3" s="13">
        <v>1</v>
      </c>
      <c r="GJ3" s="46">
        <v>60</v>
      </c>
      <c r="GK3" s="2">
        <v>12</v>
      </c>
      <c r="GL3" s="2">
        <v>12</v>
      </c>
      <c r="GM3" s="2">
        <v>12</v>
      </c>
      <c r="GN3" s="65">
        <f>GM3+GL3+GK3</f>
        <v>36</v>
      </c>
      <c r="GO3" s="13">
        <v>1</v>
      </c>
      <c r="GP3" s="13">
        <v>2</v>
      </c>
      <c r="GQ3" s="13">
        <v>1</v>
      </c>
      <c r="GR3" s="46">
        <v>48</v>
      </c>
      <c r="GS3" s="2">
        <v>12</v>
      </c>
      <c r="GT3" s="2">
        <v>12</v>
      </c>
      <c r="GU3" s="2">
        <v>12</v>
      </c>
      <c r="GV3" s="65">
        <f>GU3+GT3+GS3</f>
        <v>36</v>
      </c>
      <c r="GW3" s="13">
        <v>1</v>
      </c>
      <c r="GX3" s="13">
        <v>2</v>
      </c>
      <c r="GY3" s="13">
        <v>1</v>
      </c>
      <c r="GZ3" s="46">
        <v>48</v>
      </c>
      <c r="HA3" s="55">
        <v>96</v>
      </c>
      <c r="HB3" s="13">
        <v>12</v>
      </c>
      <c r="HC3" s="13">
        <v>12</v>
      </c>
      <c r="HD3" s="13">
        <v>0</v>
      </c>
      <c r="HE3" s="13">
        <v>12</v>
      </c>
      <c r="HF3" s="65">
        <v>36</v>
      </c>
      <c r="HG3" s="13">
        <v>2</v>
      </c>
      <c r="HH3" s="13">
        <v>1</v>
      </c>
      <c r="HI3" s="13">
        <v>0</v>
      </c>
      <c r="HJ3" s="13">
        <v>1</v>
      </c>
      <c r="HK3" s="46">
        <v>48</v>
      </c>
      <c r="HL3" s="14">
        <v>468</v>
      </c>
      <c r="HM3" s="13" t="s">
        <v>12</v>
      </c>
      <c r="HN3" s="14">
        <f>HL3</f>
        <v>468</v>
      </c>
      <c r="HO3" s="2">
        <v>1404</v>
      </c>
      <c r="HP3" s="2"/>
      <c r="HQ3" s="13" t="s">
        <v>17</v>
      </c>
    </row>
    <row r="4" spans="1:226" s="1" customFormat="1" x14ac:dyDescent="0.2">
      <c r="D4" s="119" t="s">
        <v>101</v>
      </c>
      <c r="E4" s="119"/>
      <c r="F4" s="119"/>
      <c r="G4" s="119"/>
      <c r="H4" s="119"/>
      <c r="I4" s="119"/>
      <c r="J4" s="119"/>
      <c r="K4" s="119"/>
      <c r="L4" s="122" t="s">
        <v>63</v>
      </c>
      <c r="M4" s="122"/>
      <c r="N4" s="122"/>
      <c r="O4" s="122"/>
      <c r="P4" s="122"/>
      <c r="Q4" s="122"/>
      <c r="R4" s="122"/>
      <c r="S4" s="122"/>
      <c r="T4" s="12" t="s">
        <v>14</v>
      </c>
      <c r="U4" s="119" t="s">
        <v>65</v>
      </c>
      <c r="V4" s="119"/>
      <c r="W4" s="119"/>
      <c r="X4" s="119"/>
      <c r="Y4" s="119"/>
      <c r="Z4" s="119"/>
      <c r="AA4" s="119"/>
      <c r="AB4" s="119"/>
      <c r="AC4" s="120" t="s">
        <v>68</v>
      </c>
      <c r="AD4" s="120"/>
      <c r="AE4" s="120"/>
      <c r="AF4" s="120"/>
      <c r="AG4" s="120"/>
      <c r="AH4" s="120"/>
      <c r="AI4" s="120"/>
      <c r="AJ4" s="120"/>
      <c r="AK4" s="12" t="s">
        <v>14</v>
      </c>
      <c r="AL4" s="111" t="s">
        <v>102</v>
      </c>
      <c r="AM4" s="111"/>
      <c r="AN4" s="111"/>
      <c r="AO4" s="111"/>
      <c r="AP4" s="111"/>
      <c r="AQ4" s="111"/>
      <c r="AR4" s="111"/>
      <c r="AS4" s="111"/>
      <c r="AT4" s="110" t="s">
        <v>105</v>
      </c>
      <c r="AU4" s="110"/>
      <c r="AV4" s="110"/>
      <c r="AW4" s="110"/>
      <c r="AX4" s="110"/>
      <c r="AY4" s="110"/>
      <c r="AZ4" s="110"/>
      <c r="BA4" s="110"/>
      <c r="BB4" s="130" t="s">
        <v>62</v>
      </c>
      <c r="BC4" s="130"/>
      <c r="BD4" s="130"/>
      <c r="BE4" s="130"/>
      <c r="BF4" s="130"/>
      <c r="BG4" s="130"/>
      <c r="BH4" s="130"/>
      <c r="BI4" s="130"/>
      <c r="BJ4" s="56"/>
      <c r="BK4" s="111" t="s">
        <v>69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4" t="s">
        <v>13</v>
      </c>
      <c r="BV4" s="4"/>
      <c r="BW4" s="4"/>
      <c r="BX4" s="4"/>
      <c r="BY4" s="119" t="s">
        <v>101</v>
      </c>
      <c r="BZ4" s="119"/>
      <c r="CA4" s="119"/>
      <c r="CB4" s="119"/>
      <c r="CC4" s="119"/>
      <c r="CD4" s="119"/>
      <c r="CE4" s="119"/>
      <c r="CF4" s="119"/>
      <c r="CG4" s="122" t="s">
        <v>63</v>
      </c>
      <c r="CH4" s="122"/>
      <c r="CI4" s="122"/>
      <c r="CJ4" s="122"/>
      <c r="CK4" s="122"/>
      <c r="CL4" s="122"/>
      <c r="CM4" s="122"/>
      <c r="CN4" s="122"/>
      <c r="CO4" s="12" t="s">
        <v>14</v>
      </c>
      <c r="CP4" s="119" t="s">
        <v>65</v>
      </c>
      <c r="CQ4" s="119"/>
      <c r="CR4" s="119"/>
      <c r="CS4" s="119"/>
      <c r="CT4" s="119"/>
      <c r="CU4" s="119"/>
      <c r="CV4" s="119"/>
      <c r="CW4" s="119"/>
      <c r="CX4" s="120" t="s">
        <v>68</v>
      </c>
      <c r="CY4" s="120"/>
      <c r="CZ4" s="120"/>
      <c r="DA4" s="120"/>
      <c r="DB4" s="120"/>
      <c r="DC4" s="120"/>
      <c r="DD4" s="120"/>
      <c r="DE4" s="120"/>
      <c r="DF4" s="12" t="s">
        <v>14</v>
      </c>
      <c r="DG4" s="111" t="s">
        <v>102</v>
      </c>
      <c r="DH4" s="111"/>
      <c r="DI4" s="111"/>
      <c r="DJ4" s="111"/>
      <c r="DK4" s="111"/>
      <c r="DL4" s="111"/>
      <c r="DM4" s="111"/>
      <c r="DN4" s="111"/>
      <c r="DO4" s="110" t="s">
        <v>105</v>
      </c>
      <c r="DP4" s="110"/>
      <c r="DQ4" s="110"/>
      <c r="DR4" s="110"/>
      <c r="DS4" s="110"/>
      <c r="DT4" s="110"/>
      <c r="DU4" s="110"/>
      <c r="DV4" s="110"/>
      <c r="DW4" s="130" t="s">
        <v>62</v>
      </c>
      <c r="DX4" s="130"/>
      <c r="DY4" s="130"/>
      <c r="DZ4" s="130"/>
      <c r="EA4" s="130"/>
      <c r="EB4" s="130"/>
      <c r="EC4" s="130"/>
      <c r="ED4" s="130"/>
      <c r="EE4" s="56"/>
      <c r="EF4" s="111" t="s">
        <v>69</v>
      </c>
      <c r="EG4" s="111"/>
      <c r="EH4" s="111"/>
      <c r="EI4" s="111"/>
      <c r="EJ4" s="111"/>
      <c r="EK4" s="111"/>
      <c r="EL4" s="111"/>
      <c r="EM4" s="111"/>
      <c r="EN4" s="111"/>
      <c r="EO4" s="111"/>
      <c r="EP4" s="14" t="s">
        <v>13</v>
      </c>
      <c r="EQ4" s="4"/>
      <c r="ER4" s="4"/>
      <c r="ES4" s="16" t="s">
        <v>13</v>
      </c>
      <c r="ET4" s="4"/>
      <c r="EU4" s="119" t="s">
        <v>101</v>
      </c>
      <c r="EV4" s="119"/>
      <c r="EW4" s="119"/>
      <c r="EX4" s="119"/>
      <c r="EY4" s="119"/>
      <c r="EZ4" s="119"/>
      <c r="FA4" s="119"/>
      <c r="FB4" s="119"/>
      <c r="FC4" s="122" t="s">
        <v>63</v>
      </c>
      <c r="FD4" s="122"/>
      <c r="FE4" s="122"/>
      <c r="FF4" s="122"/>
      <c r="FG4" s="122"/>
      <c r="FH4" s="122"/>
      <c r="FI4" s="122"/>
      <c r="FJ4" s="122"/>
      <c r="FK4" s="12" t="s">
        <v>14</v>
      </c>
      <c r="FL4" s="119" t="s">
        <v>65</v>
      </c>
      <c r="FM4" s="119"/>
      <c r="FN4" s="119"/>
      <c r="FO4" s="119"/>
      <c r="FP4" s="119"/>
      <c r="FQ4" s="119"/>
      <c r="FR4" s="119"/>
      <c r="FS4" s="119"/>
      <c r="FT4" s="120" t="s">
        <v>68</v>
      </c>
      <c r="FU4" s="120"/>
      <c r="FV4" s="120"/>
      <c r="FW4" s="120"/>
      <c r="FX4" s="120"/>
      <c r="FY4" s="120"/>
      <c r="FZ4" s="120"/>
      <c r="GA4" s="120"/>
      <c r="GB4" s="12" t="s">
        <v>14</v>
      </c>
      <c r="GC4" s="111" t="s">
        <v>102</v>
      </c>
      <c r="GD4" s="111"/>
      <c r="GE4" s="111"/>
      <c r="GF4" s="111"/>
      <c r="GG4" s="111"/>
      <c r="GH4" s="111"/>
      <c r="GI4" s="111"/>
      <c r="GJ4" s="111"/>
      <c r="GK4" s="110" t="s">
        <v>105</v>
      </c>
      <c r="GL4" s="110"/>
      <c r="GM4" s="110"/>
      <c r="GN4" s="110"/>
      <c r="GO4" s="110"/>
      <c r="GP4" s="110"/>
      <c r="GQ4" s="110"/>
      <c r="GR4" s="110"/>
      <c r="GS4" s="130" t="s">
        <v>62</v>
      </c>
      <c r="GT4" s="130"/>
      <c r="GU4" s="130"/>
      <c r="GV4" s="130"/>
      <c r="GW4" s="130"/>
      <c r="GX4" s="130"/>
      <c r="GY4" s="130"/>
      <c r="GZ4" s="130"/>
      <c r="HA4" s="56"/>
      <c r="HB4" s="111" t="s">
        <v>69</v>
      </c>
      <c r="HC4" s="111"/>
      <c r="HD4" s="111"/>
      <c r="HE4" s="111"/>
      <c r="HF4" s="111"/>
      <c r="HG4" s="111"/>
      <c r="HH4" s="111"/>
      <c r="HI4" s="111"/>
      <c r="HJ4" s="111"/>
      <c r="HK4" s="111"/>
      <c r="HL4" s="14" t="s">
        <v>13</v>
      </c>
      <c r="HM4" s="4"/>
      <c r="HN4" s="4"/>
      <c r="HO4" s="16" t="s">
        <v>13</v>
      </c>
      <c r="HQ4" s="4"/>
    </row>
    <row r="5" spans="1:226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57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59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12" t="s">
        <v>14</v>
      </c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51</v>
      </c>
      <c r="DI5" s="3" t="s">
        <v>8</v>
      </c>
      <c r="DJ5" s="3" t="s">
        <v>4</v>
      </c>
      <c r="DK5" s="3" t="s">
        <v>7</v>
      </c>
      <c r="DL5" s="3" t="s">
        <v>51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51</v>
      </c>
      <c r="GE5" s="3" t="s">
        <v>8</v>
      </c>
      <c r="GF5" s="3" t="s">
        <v>4</v>
      </c>
      <c r="GG5" s="3" t="s">
        <v>7</v>
      </c>
      <c r="GH5" s="3" t="s">
        <v>51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6" x14ac:dyDescent="0.2">
      <c r="A6" s="3">
        <v>1</v>
      </c>
      <c r="B6" s="17">
        <f>HO6</f>
        <v>1404</v>
      </c>
      <c r="C6" s="52" t="s">
        <v>43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24</v>
      </c>
      <c r="I6" s="23">
        <f>E6*I3</f>
        <v>24</v>
      </c>
      <c r="J6" s="23">
        <f>F6*J3</f>
        <v>12</v>
      </c>
      <c r="K6" s="89">
        <f>SUM(H6:J6)</f>
        <v>60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24</v>
      </c>
      <c r="Q6" s="23">
        <f>M6*Q3</f>
        <v>24</v>
      </c>
      <c r="R6" s="23">
        <f>N6*R3</f>
        <v>12</v>
      </c>
      <c r="S6" s="48">
        <f>R6+Q6+P6</f>
        <v>60</v>
      </c>
      <c r="T6" s="60">
        <f>K6+S6</f>
        <v>120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36</v>
      </c>
      <c r="Z6" s="23">
        <f>V6*Z3</f>
        <v>24</v>
      </c>
      <c r="AA6" s="23">
        <f>W6*AA3</f>
        <v>12</v>
      </c>
      <c r="AB6" s="89">
        <f>Y6+Z6+AA6</f>
        <v>72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36</v>
      </c>
      <c r="AH6" s="23">
        <f>AD6*AH3</f>
        <v>24</v>
      </c>
      <c r="AI6" s="23">
        <f>AE6*AI3</f>
        <v>12</v>
      </c>
      <c r="AJ6" s="89">
        <f>AG6+AH6+AI6</f>
        <v>72</v>
      </c>
      <c r="AK6" s="60">
        <f>AB6+AJ6</f>
        <v>144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12</v>
      </c>
      <c r="AY6" s="23">
        <f>AU6*AY3</f>
        <v>24</v>
      </c>
      <c r="AZ6" s="23">
        <f>AV6*AZ3</f>
        <v>12</v>
      </c>
      <c r="BA6" s="89">
        <f>AX6+AY6+AZ6</f>
        <v>48</v>
      </c>
      <c r="BB6" s="66">
        <v>12</v>
      </c>
      <c r="BC6" s="66">
        <v>12</v>
      </c>
      <c r="BD6" s="66">
        <v>12</v>
      </c>
      <c r="BE6" s="79">
        <f>BB6+BC6+BD6</f>
        <v>36</v>
      </c>
      <c r="BF6" s="23">
        <f>BB6*BF3</f>
        <v>12</v>
      </c>
      <c r="BG6" s="23">
        <f>BC6*BG3</f>
        <v>24</v>
      </c>
      <c r="BH6" s="23">
        <f>BD6*BH3</f>
        <v>12</v>
      </c>
      <c r="BI6" s="89">
        <f>BF6+BG6+BH6</f>
        <v>48</v>
      </c>
      <c r="BJ6" s="83">
        <f>BA6+BI6</f>
        <v>96</v>
      </c>
      <c r="BK6" s="66">
        <v>12</v>
      </c>
      <c r="BL6" s="66">
        <v>12</v>
      </c>
      <c r="BM6" s="27">
        <f>BH6*BM3</f>
        <v>0</v>
      </c>
      <c r="BN6" s="66">
        <v>12</v>
      </c>
      <c r="BO6" s="79">
        <f>SUM(BK6:BN6)</f>
        <v>36</v>
      </c>
      <c r="BP6" s="23">
        <f>BK6*BP3</f>
        <v>24</v>
      </c>
      <c r="BQ6" s="23">
        <f>BL6*BQ3</f>
        <v>12</v>
      </c>
      <c r="BR6" s="27">
        <f>BM6*BR3</f>
        <v>0</v>
      </c>
      <c r="BS6" s="23">
        <f>BN6*BS3</f>
        <v>12</v>
      </c>
      <c r="BT6" s="89">
        <f>BP6+BQ6+BR6+BS6</f>
        <v>48</v>
      </c>
      <c r="BU6" s="14">
        <f>K6+S6+AB6+AJ6+AS6+BA6+BT6+BI6</f>
        <v>468</v>
      </c>
      <c r="BV6" s="20">
        <v>0</v>
      </c>
      <c r="BW6" s="50">
        <f>BU6-BV6</f>
        <v>468</v>
      </c>
      <c r="BX6" s="3">
        <v>1</v>
      </c>
      <c r="BY6" s="66">
        <v>12</v>
      </c>
      <c r="BZ6" s="66">
        <v>12</v>
      </c>
      <c r="CA6" s="66">
        <v>12</v>
      </c>
      <c r="CB6" s="79">
        <f>SUM(BY6:CA6)</f>
        <v>36</v>
      </c>
      <c r="CC6" s="23">
        <f>BY6*CC3</f>
        <v>24</v>
      </c>
      <c r="CD6" s="23">
        <f>BZ6*CD3</f>
        <v>24</v>
      </c>
      <c r="CE6" s="23">
        <f>CA6*CE3</f>
        <v>12</v>
      </c>
      <c r="CF6" s="89">
        <f>SUM(CC6:CE6)</f>
        <v>60</v>
      </c>
      <c r="CG6" s="66">
        <v>12</v>
      </c>
      <c r="CH6" s="66">
        <v>12</v>
      </c>
      <c r="CI6" s="66">
        <v>12</v>
      </c>
      <c r="CJ6" s="64">
        <f>CI6+CH6+CG6</f>
        <v>36</v>
      </c>
      <c r="CK6" s="23">
        <f>CG6*CK3</f>
        <v>24</v>
      </c>
      <c r="CL6" s="23">
        <f>CH6*CL3</f>
        <v>24</v>
      </c>
      <c r="CM6" s="23">
        <f>CI6*CM3</f>
        <v>12</v>
      </c>
      <c r="CN6" s="48">
        <f>CM6+CL6+CK6</f>
        <v>60</v>
      </c>
      <c r="CO6" s="11">
        <f>CF6+CN6</f>
        <v>120</v>
      </c>
      <c r="CP6" s="66">
        <v>12</v>
      </c>
      <c r="CQ6" s="66">
        <v>12</v>
      </c>
      <c r="CR6" s="66">
        <v>12</v>
      </c>
      <c r="CS6" s="79">
        <f>CP6+CQ6+CR6</f>
        <v>36</v>
      </c>
      <c r="CT6" s="23">
        <f>CP6*CT3</f>
        <v>36</v>
      </c>
      <c r="CU6" s="23">
        <f>CQ6*CU3</f>
        <v>24</v>
      </c>
      <c r="CV6" s="23">
        <f>CR6*CV3</f>
        <v>12</v>
      </c>
      <c r="CW6" s="89">
        <f>CT6+CU6+CV6</f>
        <v>72</v>
      </c>
      <c r="CX6" s="66">
        <v>12</v>
      </c>
      <c r="CY6" s="66">
        <v>12</v>
      </c>
      <c r="CZ6" s="66">
        <v>12</v>
      </c>
      <c r="DA6" s="64">
        <f>CX6+CY6+CZ6</f>
        <v>36</v>
      </c>
      <c r="DB6" s="23">
        <f>CX6*DB3</f>
        <v>36</v>
      </c>
      <c r="DC6" s="23">
        <f>CY6*DC3</f>
        <v>24</v>
      </c>
      <c r="DD6" s="23">
        <f>CZ6*DD3</f>
        <v>12</v>
      </c>
      <c r="DE6" s="89">
        <f>DB6+DC6+DD6</f>
        <v>72</v>
      </c>
      <c r="DF6" s="11">
        <f>CW6+DE6</f>
        <v>144</v>
      </c>
      <c r="DG6" s="66">
        <v>12</v>
      </c>
      <c r="DH6" s="66">
        <v>12</v>
      </c>
      <c r="DI6" s="66">
        <v>12</v>
      </c>
      <c r="DJ6" s="79">
        <f>DG6+DH6+DI6</f>
        <v>36</v>
      </c>
      <c r="DK6" s="23">
        <f>DG6*DK3</f>
        <v>24</v>
      </c>
      <c r="DL6" s="23">
        <f>DH6*DL3</f>
        <v>24</v>
      </c>
      <c r="DM6" s="23">
        <f>DI6*DM3</f>
        <v>12</v>
      </c>
      <c r="DN6" s="89">
        <f>DK6+DL6+DM6</f>
        <v>60</v>
      </c>
      <c r="DO6" s="66">
        <v>12</v>
      </c>
      <c r="DP6" s="66">
        <v>12</v>
      </c>
      <c r="DQ6" s="66">
        <v>12</v>
      </c>
      <c r="DR6" s="79">
        <f>DO6+DP6+DQ6</f>
        <v>36</v>
      </c>
      <c r="DS6" s="23">
        <f>DO6*DS3</f>
        <v>12</v>
      </c>
      <c r="DT6" s="23">
        <f>DP6*DT3</f>
        <v>24</v>
      </c>
      <c r="DU6" s="23">
        <f>DQ6*DU3</f>
        <v>12</v>
      </c>
      <c r="DV6" s="89">
        <f>DS6+DT6+DU6</f>
        <v>48</v>
      </c>
      <c r="DW6" s="66">
        <v>12</v>
      </c>
      <c r="DX6" s="66">
        <v>12</v>
      </c>
      <c r="DY6" s="66">
        <v>12</v>
      </c>
      <c r="DZ6" s="79">
        <f>DW6+DX6+DY6</f>
        <v>36</v>
      </c>
      <c r="EA6" s="23">
        <f>DW6*EA3</f>
        <v>12</v>
      </c>
      <c r="EB6" s="23">
        <f>DX6*EB3</f>
        <v>24</v>
      </c>
      <c r="EC6" s="23">
        <f>DY6*EC3</f>
        <v>12</v>
      </c>
      <c r="ED6" s="89">
        <f>EA6+EB6+EC6</f>
        <v>48</v>
      </c>
      <c r="EE6" s="83">
        <f>DV6+ED6</f>
        <v>96</v>
      </c>
      <c r="EF6" s="66">
        <v>12</v>
      </c>
      <c r="EG6" s="66">
        <v>12</v>
      </c>
      <c r="EH6" s="27">
        <f>EC6*EH3</f>
        <v>0</v>
      </c>
      <c r="EI6" s="66">
        <v>12</v>
      </c>
      <c r="EJ6" s="79">
        <f>SUM(EF6:EI6)</f>
        <v>36</v>
      </c>
      <c r="EK6" s="23">
        <f>EF6*EK3</f>
        <v>24</v>
      </c>
      <c r="EL6" s="23">
        <f>EG6*EL3</f>
        <v>12</v>
      </c>
      <c r="EM6" s="27">
        <f>EH6*EM3</f>
        <v>0</v>
      </c>
      <c r="EN6" s="23">
        <f>EI6*EN3</f>
        <v>12</v>
      </c>
      <c r="EO6" s="89">
        <f>EK6+EL6+EM6+EN6</f>
        <v>48</v>
      </c>
      <c r="EP6" s="14">
        <f>CF6+CN6+CW6+DE6+DN6+DV6+EO6+ED6</f>
        <v>468</v>
      </c>
      <c r="EQ6" s="20">
        <v>0</v>
      </c>
      <c r="ER6" s="48">
        <f>EP6-EQ6</f>
        <v>468</v>
      </c>
      <c r="ES6" s="84">
        <f>ER6+BW6</f>
        <v>936</v>
      </c>
      <c r="ET6" s="51">
        <v>1</v>
      </c>
      <c r="EU6" s="66">
        <v>12</v>
      </c>
      <c r="EV6" s="66">
        <v>12</v>
      </c>
      <c r="EW6" s="66">
        <v>12</v>
      </c>
      <c r="EX6" s="79">
        <f>SUM(EU6:EW6)</f>
        <v>36</v>
      </c>
      <c r="EY6" s="23">
        <f>EU6*EY3</f>
        <v>24</v>
      </c>
      <c r="EZ6" s="23">
        <f>EV6*EZ3</f>
        <v>24</v>
      </c>
      <c r="FA6" s="23">
        <f>EW6*FA3</f>
        <v>12</v>
      </c>
      <c r="FB6" s="89">
        <f>SUM(EY6:FA6)</f>
        <v>60</v>
      </c>
      <c r="FC6" s="66">
        <v>12</v>
      </c>
      <c r="FD6" s="66">
        <v>12</v>
      </c>
      <c r="FE6" s="66">
        <v>12</v>
      </c>
      <c r="FF6" s="64">
        <f>FE6+FD6+FC6</f>
        <v>36</v>
      </c>
      <c r="FG6" s="23">
        <f>FC6*FG3</f>
        <v>24</v>
      </c>
      <c r="FH6" s="23">
        <f>FD6*FH3</f>
        <v>24</v>
      </c>
      <c r="FI6" s="23">
        <f>FE6*FI3</f>
        <v>12</v>
      </c>
      <c r="FJ6" s="48">
        <f>FI6+FH6+FG6</f>
        <v>60</v>
      </c>
      <c r="FK6" s="11">
        <f>FB6+FJ6</f>
        <v>120</v>
      </c>
      <c r="FL6" s="66">
        <v>12</v>
      </c>
      <c r="FM6" s="66">
        <v>12</v>
      </c>
      <c r="FN6" s="66">
        <v>12</v>
      </c>
      <c r="FO6" s="79">
        <f>FL6+FM6+FN6</f>
        <v>36</v>
      </c>
      <c r="FP6" s="23">
        <f>FL6*FP3</f>
        <v>36</v>
      </c>
      <c r="FQ6" s="23">
        <f>FM6*FQ3</f>
        <v>24</v>
      </c>
      <c r="FR6" s="23">
        <f>FN6*FR3</f>
        <v>12</v>
      </c>
      <c r="FS6" s="89">
        <f>FP6+FQ6+FR6</f>
        <v>72</v>
      </c>
      <c r="FT6" s="66">
        <v>12</v>
      </c>
      <c r="FU6" s="66">
        <v>12</v>
      </c>
      <c r="FV6" s="66">
        <v>12</v>
      </c>
      <c r="FW6" s="64">
        <f>FT6+FU6+FV6</f>
        <v>36</v>
      </c>
      <c r="FX6" s="23">
        <f>FT6*FX3</f>
        <v>36</v>
      </c>
      <c r="FY6" s="23">
        <f>FU6*FY3</f>
        <v>24</v>
      </c>
      <c r="FZ6" s="23">
        <f>FV6*FZ3</f>
        <v>12</v>
      </c>
      <c r="GA6" s="89">
        <f>FX6+FY6+FZ6</f>
        <v>72</v>
      </c>
      <c r="GB6" s="11">
        <f>FS6+GA6</f>
        <v>144</v>
      </c>
      <c r="GC6" s="66">
        <v>12</v>
      </c>
      <c r="GD6" s="66">
        <v>12</v>
      </c>
      <c r="GE6" s="66">
        <v>12</v>
      </c>
      <c r="GF6" s="79">
        <f>GC6+GD6+GE6</f>
        <v>36</v>
      </c>
      <c r="GG6" s="23">
        <f>GC6*GG3</f>
        <v>24</v>
      </c>
      <c r="GH6" s="23">
        <f>GD6*GH3</f>
        <v>24</v>
      </c>
      <c r="GI6" s="23">
        <f>GE6*GI3</f>
        <v>12</v>
      </c>
      <c r="GJ6" s="89">
        <f>GG6+GH6+GI6</f>
        <v>60</v>
      </c>
      <c r="GK6" s="66">
        <v>12</v>
      </c>
      <c r="GL6" s="66">
        <v>12</v>
      </c>
      <c r="GM6" s="66">
        <v>12</v>
      </c>
      <c r="GN6" s="79">
        <f>GK6+GL6+GM6</f>
        <v>36</v>
      </c>
      <c r="GO6" s="23">
        <f>GK6*GO3</f>
        <v>12</v>
      </c>
      <c r="GP6" s="23">
        <f>GL6*GP3</f>
        <v>24</v>
      </c>
      <c r="GQ6" s="23">
        <f>GM6*GQ3</f>
        <v>12</v>
      </c>
      <c r="GR6" s="89">
        <f>GO6+GP6+GQ6</f>
        <v>48</v>
      </c>
      <c r="GS6" s="66">
        <v>12</v>
      </c>
      <c r="GT6" s="66">
        <v>12</v>
      </c>
      <c r="GU6" s="66">
        <v>12</v>
      </c>
      <c r="GV6" s="79">
        <f>GS6+GT6+GU6</f>
        <v>36</v>
      </c>
      <c r="GW6" s="23">
        <f>GS6*GW3</f>
        <v>12</v>
      </c>
      <c r="GX6" s="23">
        <f>GT6*GX3</f>
        <v>24</v>
      </c>
      <c r="GY6" s="23">
        <f>GU6*GY3</f>
        <v>12</v>
      </c>
      <c r="GZ6" s="89">
        <f>GW6+GX6+GY6</f>
        <v>48</v>
      </c>
      <c r="HA6" s="83">
        <f>GR6+GZ6</f>
        <v>96</v>
      </c>
      <c r="HB6" s="66">
        <v>12</v>
      </c>
      <c r="HC6" s="66">
        <v>12</v>
      </c>
      <c r="HD6" s="27">
        <f>GY6*HD3</f>
        <v>0</v>
      </c>
      <c r="HE6" s="66">
        <v>12</v>
      </c>
      <c r="HF6" s="79">
        <f>SUM(HB6:HE6)</f>
        <v>36</v>
      </c>
      <c r="HG6" s="23">
        <f>HB6*HG3</f>
        <v>24</v>
      </c>
      <c r="HH6" s="23">
        <f>HC6*HH3</f>
        <v>12</v>
      </c>
      <c r="HI6" s="27">
        <f>HD6*HI3</f>
        <v>0</v>
      </c>
      <c r="HJ6" s="23">
        <f>HE6*HJ3</f>
        <v>12</v>
      </c>
      <c r="HK6" s="49">
        <f>HG6+HH6+HI6+HJ6</f>
        <v>48</v>
      </c>
      <c r="HL6" s="14">
        <f>FB6+FJ6+FS6+GA6+GJ6+GR6+HK6+GZ6</f>
        <v>468</v>
      </c>
      <c r="HM6" s="20">
        <v>0</v>
      </c>
      <c r="HN6" s="48">
        <f>HL6-HM6</f>
        <v>468</v>
      </c>
      <c r="HO6" s="84">
        <f t="shared" ref="HO6:HO11" si="0">HN6+ES6</f>
        <v>1404</v>
      </c>
      <c r="HP6" s="3">
        <v>1</v>
      </c>
      <c r="HQ6" s="15">
        <f>HO6/1404*100</f>
        <v>100</v>
      </c>
      <c r="HR6" s="52" t="s">
        <v>43</v>
      </c>
    </row>
    <row r="7" spans="1:226" x14ac:dyDescent="0.2">
      <c r="A7" s="3">
        <v>2</v>
      </c>
      <c r="B7" s="17">
        <f>HO7</f>
        <v>1404</v>
      </c>
      <c r="C7" s="52" t="s">
        <v>60</v>
      </c>
      <c r="D7" s="66">
        <v>12</v>
      </c>
      <c r="E7" s="66">
        <v>12</v>
      </c>
      <c r="F7" s="66">
        <v>12</v>
      </c>
      <c r="G7" s="79">
        <f t="shared" ref="G7:G11" si="1">SUM(D7:F7)</f>
        <v>36</v>
      </c>
      <c r="H7" s="23">
        <f>D7*H3</f>
        <v>24</v>
      </c>
      <c r="I7" s="23">
        <f>E7*I3</f>
        <v>24</v>
      </c>
      <c r="J7" s="23">
        <f>F7*J3</f>
        <v>12</v>
      </c>
      <c r="K7" s="89">
        <f>SUM(H7:J7)</f>
        <v>60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24</v>
      </c>
      <c r="Q7" s="23">
        <f>M7*Q3</f>
        <v>24</v>
      </c>
      <c r="R7" s="23">
        <f>N7*R3</f>
        <v>12</v>
      </c>
      <c r="S7" s="48">
        <f>R7+Q7+P7</f>
        <v>60</v>
      </c>
      <c r="T7" s="60">
        <f>K7+S7</f>
        <v>120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36</v>
      </c>
      <c r="Z7" s="23">
        <f>V7*Z3</f>
        <v>24</v>
      </c>
      <c r="AA7" s="23">
        <f>W7*AA3</f>
        <v>12</v>
      </c>
      <c r="AB7" s="89">
        <f>Y7+Z7+AA7</f>
        <v>72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36</v>
      </c>
      <c r="AH7" s="23">
        <f>AD7*AH3</f>
        <v>24</v>
      </c>
      <c r="AI7" s="23">
        <f>AE7*AI3</f>
        <v>12</v>
      </c>
      <c r="AJ7" s="89">
        <f>AG7+AH7+AI7</f>
        <v>72</v>
      </c>
      <c r="AK7" s="60">
        <f>AB7+AJ7</f>
        <v>144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12</v>
      </c>
      <c r="AY7" s="23">
        <f>AU7*AY3</f>
        <v>24</v>
      </c>
      <c r="AZ7" s="23">
        <f>AV7*AZ3</f>
        <v>12</v>
      </c>
      <c r="BA7" s="89">
        <f>AX7+AY7+AZ7</f>
        <v>48</v>
      </c>
      <c r="BB7" s="66">
        <v>12</v>
      </c>
      <c r="BC7" s="66">
        <v>12</v>
      </c>
      <c r="BD7" s="66">
        <v>12</v>
      </c>
      <c r="BE7" s="79">
        <f>BB7+BC7+BD7</f>
        <v>36</v>
      </c>
      <c r="BF7" s="23">
        <f>BB7*BF3</f>
        <v>12</v>
      </c>
      <c r="BG7" s="23">
        <f>BC7*BG3</f>
        <v>24</v>
      </c>
      <c r="BH7" s="23">
        <f>BD7*BH3</f>
        <v>12</v>
      </c>
      <c r="BI7" s="89">
        <f>BF7+BG7+BH7</f>
        <v>48</v>
      </c>
      <c r="BJ7" s="83">
        <f>BA7+BI7</f>
        <v>96</v>
      </c>
      <c r="BK7" s="66">
        <v>12</v>
      </c>
      <c r="BL7" s="66">
        <v>12</v>
      </c>
      <c r="BM7" s="27">
        <f>BH7*BM3</f>
        <v>0</v>
      </c>
      <c r="BN7" s="66">
        <v>12</v>
      </c>
      <c r="BO7" s="79">
        <f>SUM(BK7:BN7)</f>
        <v>36</v>
      </c>
      <c r="BP7" s="23">
        <f>BK7*BP3</f>
        <v>24</v>
      </c>
      <c r="BQ7" s="23">
        <f>BL7*BQ3</f>
        <v>12</v>
      </c>
      <c r="BR7" s="27">
        <f>BM7*BR3</f>
        <v>0</v>
      </c>
      <c r="BS7" s="23">
        <f>BN7*BS3</f>
        <v>12</v>
      </c>
      <c r="BT7" s="89">
        <f>BP7+BQ7+BR7+BS7</f>
        <v>48</v>
      </c>
      <c r="BU7" s="14">
        <f>K7+S7+AB7+AJ7+AS7+BA7+BT7+BI7</f>
        <v>468</v>
      </c>
      <c r="BV7" s="20">
        <v>0</v>
      </c>
      <c r="BW7" s="50">
        <f>BU7-BV7</f>
        <v>468</v>
      </c>
      <c r="BX7" s="3">
        <v>2</v>
      </c>
      <c r="BY7" s="66">
        <v>12</v>
      </c>
      <c r="BZ7" s="66">
        <v>12</v>
      </c>
      <c r="CA7" s="66">
        <v>12</v>
      </c>
      <c r="CB7" s="79">
        <f>SUM(BY7:CA7)</f>
        <v>36</v>
      </c>
      <c r="CC7" s="23">
        <f>BY7*CC3</f>
        <v>24</v>
      </c>
      <c r="CD7" s="23">
        <f>BZ7*CD3</f>
        <v>24</v>
      </c>
      <c r="CE7" s="23">
        <f>CA7*CE3</f>
        <v>12</v>
      </c>
      <c r="CF7" s="89">
        <f>SUM(CC7:CE7)</f>
        <v>60</v>
      </c>
      <c r="CG7" s="66">
        <v>12</v>
      </c>
      <c r="CH7" s="66">
        <v>12</v>
      </c>
      <c r="CI7" s="66">
        <v>12</v>
      </c>
      <c r="CJ7" s="64">
        <f>CI7+CH7+CG7</f>
        <v>36</v>
      </c>
      <c r="CK7" s="23">
        <f>CG7*CK3</f>
        <v>24</v>
      </c>
      <c r="CL7" s="23">
        <f>CH7*CL3</f>
        <v>24</v>
      </c>
      <c r="CM7" s="23">
        <f>CI7*CM3</f>
        <v>12</v>
      </c>
      <c r="CN7" s="48">
        <f>CM7+CL7+CK7</f>
        <v>60</v>
      </c>
      <c r="CO7" s="11">
        <f>CF7+CN7</f>
        <v>120</v>
      </c>
      <c r="CP7" s="66">
        <v>12</v>
      </c>
      <c r="CQ7" s="66">
        <v>12</v>
      </c>
      <c r="CR7" s="66">
        <v>12</v>
      </c>
      <c r="CS7" s="79">
        <f>CP7+CQ7+CR7</f>
        <v>36</v>
      </c>
      <c r="CT7" s="23">
        <f>CP7*CT3</f>
        <v>36</v>
      </c>
      <c r="CU7" s="23">
        <f>CQ7*CU3</f>
        <v>24</v>
      </c>
      <c r="CV7" s="23">
        <f>CR7*CV3</f>
        <v>12</v>
      </c>
      <c r="CW7" s="89">
        <f>CT7+CU7+CV7</f>
        <v>72</v>
      </c>
      <c r="CX7" s="66">
        <v>12</v>
      </c>
      <c r="CY7" s="66">
        <v>12</v>
      </c>
      <c r="CZ7" s="66">
        <v>12</v>
      </c>
      <c r="DA7" s="64">
        <f>CX7+CY7+CZ7</f>
        <v>36</v>
      </c>
      <c r="DB7" s="23">
        <f>CX7*DB3</f>
        <v>36</v>
      </c>
      <c r="DC7" s="23">
        <f>CY7*DC3</f>
        <v>24</v>
      </c>
      <c r="DD7" s="23">
        <f>CZ7*DD3</f>
        <v>12</v>
      </c>
      <c r="DE7" s="89">
        <f>DB7+DC7+DD7</f>
        <v>72</v>
      </c>
      <c r="DF7" s="11">
        <f>CW7+DE7</f>
        <v>144</v>
      </c>
      <c r="DG7" s="66">
        <v>12</v>
      </c>
      <c r="DH7" s="66">
        <v>12</v>
      </c>
      <c r="DI7" s="66">
        <v>12</v>
      </c>
      <c r="DJ7" s="79">
        <f>DG7+DH7+DI7</f>
        <v>36</v>
      </c>
      <c r="DK7" s="23">
        <f>DG7*DK3</f>
        <v>24</v>
      </c>
      <c r="DL7" s="23">
        <f>DH7*DL3</f>
        <v>24</v>
      </c>
      <c r="DM7" s="23">
        <f>DI7*DM3</f>
        <v>12</v>
      </c>
      <c r="DN7" s="89">
        <f>DK7+DL7+DM7</f>
        <v>60</v>
      </c>
      <c r="DO7" s="66">
        <v>12</v>
      </c>
      <c r="DP7" s="66">
        <v>12</v>
      </c>
      <c r="DQ7" s="66">
        <v>12</v>
      </c>
      <c r="DR7" s="79">
        <f>DO7+DP7+DQ7</f>
        <v>36</v>
      </c>
      <c r="DS7" s="23">
        <f>DO7*DS3</f>
        <v>12</v>
      </c>
      <c r="DT7" s="23">
        <f>DP7*DT3</f>
        <v>24</v>
      </c>
      <c r="DU7" s="23">
        <f>DQ7*DU3</f>
        <v>12</v>
      </c>
      <c r="DV7" s="89">
        <f>DS7+DT7+DU7</f>
        <v>48</v>
      </c>
      <c r="DW7" s="66">
        <v>12</v>
      </c>
      <c r="DX7" s="66">
        <v>12</v>
      </c>
      <c r="DY7" s="66">
        <v>12</v>
      </c>
      <c r="DZ7" s="79">
        <f>DW7+DX7+DY7</f>
        <v>36</v>
      </c>
      <c r="EA7" s="23">
        <f>DW7*EA3</f>
        <v>12</v>
      </c>
      <c r="EB7" s="23">
        <f>DX7*EB3</f>
        <v>24</v>
      </c>
      <c r="EC7" s="23">
        <f>DY7*EC3</f>
        <v>12</v>
      </c>
      <c r="ED7" s="89">
        <f>EA7+EB7+EC7</f>
        <v>48</v>
      </c>
      <c r="EE7" s="83">
        <f>DV7+ED7</f>
        <v>96</v>
      </c>
      <c r="EF7" s="66">
        <v>12</v>
      </c>
      <c r="EG7" s="66">
        <v>12</v>
      </c>
      <c r="EH7" s="27">
        <f>EC7*EH3</f>
        <v>0</v>
      </c>
      <c r="EI7" s="66">
        <v>12</v>
      </c>
      <c r="EJ7" s="79">
        <f>SUM(EF7:EI7)</f>
        <v>36</v>
      </c>
      <c r="EK7" s="23">
        <f>EF7*EK3</f>
        <v>24</v>
      </c>
      <c r="EL7" s="23">
        <f>EG7*EL3</f>
        <v>12</v>
      </c>
      <c r="EM7" s="27">
        <f>EH7*EM3</f>
        <v>0</v>
      </c>
      <c r="EN7" s="23">
        <f>EI7*EN3</f>
        <v>12</v>
      </c>
      <c r="EO7" s="89">
        <f>EK7+EL7+EM7+EN7</f>
        <v>48</v>
      </c>
      <c r="EP7" s="14">
        <f>CF7+CN7+CW7+DE7+DN7+DV7+EO7+ED7</f>
        <v>468</v>
      </c>
      <c r="EQ7" s="20">
        <v>0</v>
      </c>
      <c r="ER7" s="48">
        <f>EP7-EQ7</f>
        <v>468</v>
      </c>
      <c r="ES7" s="84">
        <f>ER7+BW7</f>
        <v>936</v>
      </c>
      <c r="ET7" s="51">
        <v>2</v>
      </c>
      <c r="EU7" s="66">
        <v>12</v>
      </c>
      <c r="EV7" s="66">
        <v>12</v>
      </c>
      <c r="EW7" s="66">
        <v>12</v>
      </c>
      <c r="EX7" s="79">
        <f>SUM(EU7:EW7)</f>
        <v>36</v>
      </c>
      <c r="EY7" s="23">
        <f>EU7*EY3</f>
        <v>24</v>
      </c>
      <c r="EZ7" s="23">
        <f>EV7*EZ3</f>
        <v>24</v>
      </c>
      <c r="FA7" s="23">
        <f>EW7*FA3</f>
        <v>12</v>
      </c>
      <c r="FB7" s="89">
        <f>SUM(EY7:FA7)</f>
        <v>60</v>
      </c>
      <c r="FC7" s="66">
        <v>12</v>
      </c>
      <c r="FD7" s="66">
        <v>12</v>
      </c>
      <c r="FE7" s="66">
        <v>12</v>
      </c>
      <c r="FF7" s="64">
        <f>FE7+FD7+FC7</f>
        <v>36</v>
      </c>
      <c r="FG7" s="23">
        <f>FC7*FG3</f>
        <v>24</v>
      </c>
      <c r="FH7" s="23">
        <f>FD7*FH3</f>
        <v>24</v>
      </c>
      <c r="FI7" s="23">
        <f>FE7*FI3</f>
        <v>12</v>
      </c>
      <c r="FJ7" s="48">
        <f>FI7+FH7+FG7</f>
        <v>60</v>
      </c>
      <c r="FK7" s="11">
        <f>FB7+FJ7</f>
        <v>120</v>
      </c>
      <c r="FL7" s="66">
        <v>12</v>
      </c>
      <c r="FM7" s="66">
        <v>12</v>
      </c>
      <c r="FN7" s="66">
        <v>12</v>
      </c>
      <c r="FO7" s="79">
        <f>FL7+FM7+FN7</f>
        <v>36</v>
      </c>
      <c r="FP7" s="23">
        <f>FL7*FP3</f>
        <v>36</v>
      </c>
      <c r="FQ7" s="23">
        <f>FM7*FQ3</f>
        <v>24</v>
      </c>
      <c r="FR7" s="23">
        <f>FN7*FR3</f>
        <v>12</v>
      </c>
      <c r="FS7" s="89">
        <f>FP7+FQ7+FR7</f>
        <v>72</v>
      </c>
      <c r="FT7" s="66">
        <v>12</v>
      </c>
      <c r="FU7" s="66">
        <v>12</v>
      </c>
      <c r="FV7" s="66">
        <v>12</v>
      </c>
      <c r="FW7" s="64">
        <f>FT7+FU7+FV7</f>
        <v>36</v>
      </c>
      <c r="FX7" s="23">
        <f>FT7*FX3</f>
        <v>36</v>
      </c>
      <c r="FY7" s="23">
        <f>FU7*FY3</f>
        <v>24</v>
      </c>
      <c r="FZ7" s="23">
        <f>FV7*FZ3</f>
        <v>12</v>
      </c>
      <c r="GA7" s="89">
        <f>FX7+FY7+FZ7</f>
        <v>72</v>
      </c>
      <c r="GB7" s="11">
        <f>FS7+GA7</f>
        <v>144</v>
      </c>
      <c r="GC7" s="66">
        <v>12</v>
      </c>
      <c r="GD7" s="66">
        <v>12</v>
      </c>
      <c r="GE7" s="66">
        <v>12</v>
      </c>
      <c r="GF7" s="79">
        <f>GC7+GD7+GE7</f>
        <v>36</v>
      </c>
      <c r="GG7" s="23">
        <f>GC7*GG3</f>
        <v>24</v>
      </c>
      <c r="GH7" s="23">
        <f>GD7*GH3</f>
        <v>24</v>
      </c>
      <c r="GI7" s="23">
        <f>GE7*GI3</f>
        <v>12</v>
      </c>
      <c r="GJ7" s="89">
        <f>GG7+GH7+GI7</f>
        <v>60</v>
      </c>
      <c r="GK7" s="66">
        <v>12</v>
      </c>
      <c r="GL7" s="66">
        <v>12</v>
      </c>
      <c r="GM7" s="66">
        <v>12</v>
      </c>
      <c r="GN7" s="79">
        <f>GK7+GL7+GM7</f>
        <v>36</v>
      </c>
      <c r="GO7" s="23">
        <f>GK7*GO3</f>
        <v>12</v>
      </c>
      <c r="GP7" s="23">
        <f>GL7*GP3</f>
        <v>24</v>
      </c>
      <c r="GQ7" s="23">
        <f>GM7*GQ3</f>
        <v>12</v>
      </c>
      <c r="GR7" s="89">
        <f>GO7+GP7+GQ7</f>
        <v>48</v>
      </c>
      <c r="GS7" s="66">
        <v>12</v>
      </c>
      <c r="GT7" s="66">
        <v>12</v>
      </c>
      <c r="GU7" s="66">
        <v>12</v>
      </c>
      <c r="GV7" s="79">
        <f>GS7+GT7+GU7</f>
        <v>36</v>
      </c>
      <c r="GW7" s="23">
        <f>GS7*GW3</f>
        <v>12</v>
      </c>
      <c r="GX7" s="23">
        <f>GT7*GX3</f>
        <v>24</v>
      </c>
      <c r="GY7" s="23">
        <f>GU7*GY3</f>
        <v>12</v>
      </c>
      <c r="GZ7" s="89">
        <f>GW7+GX7+GY7</f>
        <v>48</v>
      </c>
      <c r="HA7" s="83">
        <f>GR7+GZ7</f>
        <v>96</v>
      </c>
      <c r="HB7" s="66">
        <v>12</v>
      </c>
      <c r="HC7" s="66">
        <v>12</v>
      </c>
      <c r="HD7" s="27">
        <f>GY7*HD3</f>
        <v>0</v>
      </c>
      <c r="HE7" s="66">
        <v>12</v>
      </c>
      <c r="HF7" s="79">
        <f>SUM(HB7:HE7)</f>
        <v>36</v>
      </c>
      <c r="HG7" s="23">
        <f>HB7*HG3</f>
        <v>24</v>
      </c>
      <c r="HH7" s="23">
        <f>HC7*HH3</f>
        <v>12</v>
      </c>
      <c r="HI7" s="27">
        <f>HD7*HI3</f>
        <v>0</v>
      </c>
      <c r="HJ7" s="23">
        <f>HE7*HJ3</f>
        <v>12</v>
      </c>
      <c r="HK7" s="49">
        <f>HG7+HH7+HI7+HJ7</f>
        <v>48</v>
      </c>
      <c r="HL7" s="14">
        <f>FB7+FJ7+FS7+GA7+GJ7+GR7+HK7+GZ7</f>
        <v>468</v>
      </c>
      <c r="HM7" s="20">
        <v>0</v>
      </c>
      <c r="HN7" s="48">
        <f>HL7-HM7</f>
        <v>468</v>
      </c>
      <c r="HO7" s="84">
        <f t="shared" si="0"/>
        <v>1404</v>
      </c>
      <c r="HP7" s="3">
        <v>2</v>
      </c>
      <c r="HQ7" s="15">
        <f>HO7/1404*100</f>
        <v>100</v>
      </c>
      <c r="HR7" s="52" t="s">
        <v>60</v>
      </c>
    </row>
    <row r="8" spans="1:226" x14ac:dyDescent="0.2">
      <c r="A8" s="3">
        <v>3</v>
      </c>
      <c r="B8" s="17">
        <f>HO8</f>
        <v>1404</v>
      </c>
      <c r="C8" s="52" t="s">
        <v>50</v>
      </c>
      <c r="D8" s="66">
        <v>12</v>
      </c>
      <c r="E8" s="66">
        <v>12</v>
      </c>
      <c r="F8" s="66">
        <v>12</v>
      </c>
      <c r="G8" s="79">
        <f t="shared" si="1"/>
        <v>36</v>
      </c>
      <c r="H8" s="23">
        <f>D8*H3</f>
        <v>24</v>
      </c>
      <c r="I8" s="23">
        <f>E8*I3</f>
        <v>24</v>
      </c>
      <c r="J8" s="23">
        <f>F8*J3</f>
        <v>12</v>
      </c>
      <c r="K8" s="89">
        <f>SUM(H8:J8)</f>
        <v>60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24</v>
      </c>
      <c r="Q8" s="23">
        <f>M8*Q3</f>
        <v>24</v>
      </c>
      <c r="R8" s="23">
        <f>N8*R3</f>
        <v>12</v>
      </c>
      <c r="S8" s="48">
        <f>R8+Q8+P8</f>
        <v>60</v>
      </c>
      <c r="T8" s="60">
        <f>K8+S8</f>
        <v>120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36</v>
      </c>
      <c r="Z8" s="23">
        <f>V8*Z3</f>
        <v>24</v>
      </c>
      <c r="AA8" s="23">
        <f>W8*AA3</f>
        <v>12</v>
      </c>
      <c r="AB8" s="89">
        <f>Y8+Z8+AA8</f>
        <v>72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36</v>
      </c>
      <c r="AH8" s="23">
        <f>AD8*AH3</f>
        <v>24</v>
      </c>
      <c r="AI8" s="23">
        <f>AE8*AI3</f>
        <v>12</v>
      </c>
      <c r="AJ8" s="89">
        <f>AG8+AH8+AI8</f>
        <v>72</v>
      </c>
      <c r="AK8" s="60">
        <f>AB8+AJ8</f>
        <v>144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12</v>
      </c>
      <c r="AY8" s="23">
        <f>AU8*AY3</f>
        <v>24</v>
      </c>
      <c r="AZ8" s="23">
        <f>AV8*AZ3</f>
        <v>12</v>
      </c>
      <c r="BA8" s="89">
        <f>AX8+AY8+AZ8</f>
        <v>48</v>
      </c>
      <c r="BB8" s="66">
        <v>12</v>
      </c>
      <c r="BC8" s="66">
        <v>12</v>
      </c>
      <c r="BD8" s="66">
        <v>12</v>
      </c>
      <c r="BE8" s="79">
        <f>BB8+BC8+BD8</f>
        <v>36</v>
      </c>
      <c r="BF8" s="23">
        <f>BB8*BF3</f>
        <v>12</v>
      </c>
      <c r="BG8" s="23">
        <f>BC8*BG3</f>
        <v>24</v>
      </c>
      <c r="BH8" s="23">
        <f>BD8*BH3</f>
        <v>12</v>
      </c>
      <c r="BI8" s="89">
        <f>BF8+BG8+BH8</f>
        <v>48</v>
      </c>
      <c r="BJ8" s="83">
        <f>BA8+BI8</f>
        <v>96</v>
      </c>
      <c r="BK8" s="66">
        <v>12</v>
      </c>
      <c r="BL8" s="66">
        <v>12</v>
      </c>
      <c r="BM8" s="27">
        <f>BH8*BM3</f>
        <v>0</v>
      </c>
      <c r="BN8" s="66">
        <v>12</v>
      </c>
      <c r="BO8" s="79">
        <f>SUM(BK8:BN8)</f>
        <v>36</v>
      </c>
      <c r="BP8" s="23">
        <f>BK8*BP3</f>
        <v>24</v>
      </c>
      <c r="BQ8" s="23">
        <f>BL8*BQ3</f>
        <v>12</v>
      </c>
      <c r="BR8" s="27">
        <f>BM8*BR3</f>
        <v>0</v>
      </c>
      <c r="BS8" s="23">
        <f>BN8*BS3</f>
        <v>12</v>
      </c>
      <c r="BT8" s="89">
        <f>BP8+BQ8+BR8+BS8</f>
        <v>48</v>
      </c>
      <c r="BU8" s="14">
        <f>K8+S8+AB8+AJ8+AS8+BA8+BT8+BI8</f>
        <v>468</v>
      </c>
      <c r="BV8" s="20">
        <v>0</v>
      </c>
      <c r="BW8" s="50">
        <f>BU8-BV8</f>
        <v>468</v>
      </c>
      <c r="BX8" s="3">
        <v>3</v>
      </c>
      <c r="BY8" s="66">
        <v>12</v>
      </c>
      <c r="BZ8" s="66">
        <v>12</v>
      </c>
      <c r="CA8" s="66">
        <v>12</v>
      </c>
      <c r="CB8" s="79">
        <f>SUM(BY8:CA8)</f>
        <v>36</v>
      </c>
      <c r="CC8" s="23">
        <f>BY8*CC3</f>
        <v>24</v>
      </c>
      <c r="CD8" s="23">
        <f>BZ8*CD3</f>
        <v>24</v>
      </c>
      <c r="CE8" s="23">
        <f>CA8*CE3</f>
        <v>12</v>
      </c>
      <c r="CF8" s="89">
        <f>SUM(CC8:CE8)</f>
        <v>60</v>
      </c>
      <c r="CG8" s="66">
        <v>12</v>
      </c>
      <c r="CH8" s="66">
        <v>12</v>
      </c>
      <c r="CI8" s="66">
        <v>12</v>
      </c>
      <c r="CJ8" s="64">
        <f>CI8+CH8+CG8</f>
        <v>36</v>
      </c>
      <c r="CK8" s="23">
        <f>CG8*CK3</f>
        <v>24</v>
      </c>
      <c r="CL8" s="23">
        <f>CH8*CL3</f>
        <v>24</v>
      </c>
      <c r="CM8" s="23">
        <f>CI8*CM3</f>
        <v>12</v>
      </c>
      <c r="CN8" s="48">
        <f>CM8+CL8+CK8</f>
        <v>60</v>
      </c>
      <c r="CO8" s="11">
        <f>CF8+CN8</f>
        <v>120</v>
      </c>
      <c r="CP8" s="66">
        <v>12</v>
      </c>
      <c r="CQ8" s="66">
        <v>12</v>
      </c>
      <c r="CR8" s="66">
        <v>12</v>
      </c>
      <c r="CS8" s="79">
        <f>CP8+CQ8+CR8</f>
        <v>36</v>
      </c>
      <c r="CT8" s="23">
        <f>CP8*CT3</f>
        <v>36</v>
      </c>
      <c r="CU8" s="23">
        <f>CQ8*CU3</f>
        <v>24</v>
      </c>
      <c r="CV8" s="23">
        <f>CR8*CV3</f>
        <v>12</v>
      </c>
      <c r="CW8" s="89">
        <f>CT8+CU8+CV8</f>
        <v>72</v>
      </c>
      <c r="CX8" s="66">
        <v>12</v>
      </c>
      <c r="CY8" s="66">
        <v>12</v>
      </c>
      <c r="CZ8" s="66">
        <v>12</v>
      </c>
      <c r="DA8" s="64">
        <f>CX8+CY8+CZ8</f>
        <v>36</v>
      </c>
      <c r="DB8" s="23">
        <f>CX8*DB3</f>
        <v>36</v>
      </c>
      <c r="DC8" s="23">
        <f>CY8*DC3</f>
        <v>24</v>
      </c>
      <c r="DD8" s="23">
        <f>CZ8*DD3</f>
        <v>12</v>
      </c>
      <c r="DE8" s="89">
        <f>DB8+DC8+DD8</f>
        <v>72</v>
      </c>
      <c r="DF8" s="11">
        <f>CW8+DE8</f>
        <v>144</v>
      </c>
      <c r="DG8" s="66">
        <v>12</v>
      </c>
      <c r="DH8" s="66">
        <v>12</v>
      </c>
      <c r="DI8" s="66">
        <v>12</v>
      </c>
      <c r="DJ8" s="79">
        <f>DG8+DH8+DI8</f>
        <v>36</v>
      </c>
      <c r="DK8" s="23">
        <f>DG8*DK3</f>
        <v>24</v>
      </c>
      <c r="DL8" s="23">
        <f>DH8*DL3</f>
        <v>24</v>
      </c>
      <c r="DM8" s="23">
        <f>DI8*DM3</f>
        <v>12</v>
      </c>
      <c r="DN8" s="89">
        <f>DK8+DL8+DM8</f>
        <v>60</v>
      </c>
      <c r="DO8" s="66">
        <v>12</v>
      </c>
      <c r="DP8" s="66">
        <v>12</v>
      </c>
      <c r="DQ8" s="66">
        <v>12</v>
      </c>
      <c r="DR8" s="79">
        <f>DO8+DP8+DQ8</f>
        <v>36</v>
      </c>
      <c r="DS8" s="23">
        <f>DO8*DS3</f>
        <v>12</v>
      </c>
      <c r="DT8" s="23">
        <f>DP8*DT3</f>
        <v>24</v>
      </c>
      <c r="DU8" s="23">
        <f>DQ8*DU3</f>
        <v>12</v>
      </c>
      <c r="DV8" s="89">
        <f>DS8+DT8+DU8</f>
        <v>48</v>
      </c>
      <c r="DW8" s="66">
        <v>12</v>
      </c>
      <c r="DX8" s="66">
        <v>12</v>
      </c>
      <c r="DY8" s="66">
        <v>12</v>
      </c>
      <c r="DZ8" s="79">
        <f>DW8+DX8+DY8</f>
        <v>36</v>
      </c>
      <c r="EA8" s="23">
        <f>DW8*EA3</f>
        <v>12</v>
      </c>
      <c r="EB8" s="23">
        <f>DX8*EB3</f>
        <v>24</v>
      </c>
      <c r="EC8" s="23">
        <f>DY8*EC3</f>
        <v>12</v>
      </c>
      <c r="ED8" s="89">
        <f>EA8+EB8+EC8</f>
        <v>48</v>
      </c>
      <c r="EE8" s="83">
        <f>DV8+ED8</f>
        <v>96</v>
      </c>
      <c r="EF8" s="66">
        <v>12</v>
      </c>
      <c r="EG8" s="66">
        <v>12</v>
      </c>
      <c r="EH8" s="27">
        <f>EC8*EH3</f>
        <v>0</v>
      </c>
      <c r="EI8" s="66">
        <v>12</v>
      </c>
      <c r="EJ8" s="79">
        <f>SUM(EF8:EI8)</f>
        <v>36</v>
      </c>
      <c r="EK8" s="23">
        <f>EF8*EK3</f>
        <v>24</v>
      </c>
      <c r="EL8" s="23">
        <f>EG8*EL3</f>
        <v>12</v>
      </c>
      <c r="EM8" s="27">
        <f>EH8*EM3</f>
        <v>0</v>
      </c>
      <c r="EN8" s="23">
        <f>EI8*EN3</f>
        <v>12</v>
      </c>
      <c r="EO8" s="89">
        <f>EK8+EL8+EM8+EN8</f>
        <v>48</v>
      </c>
      <c r="EP8" s="14">
        <f>CF8+CN8+CW8+DE8+DN8+DV8+EO8+ED8</f>
        <v>468</v>
      </c>
      <c r="EQ8" s="20">
        <v>0</v>
      </c>
      <c r="ER8" s="48">
        <f>EP8-EQ8</f>
        <v>468</v>
      </c>
      <c r="ES8" s="84">
        <f>ER8+BW8</f>
        <v>936</v>
      </c>
      <c r="ET8" s="51">
        <v>3</v>
      </c>
      <c r="EU8" s="66">
        <v>12</v>
      </c>
      <c r="EV8" s="66">
        <v>12</v>
      </c>
      <c r="EW8" s="66">
        <v>12</v>
      </c>
      <c r="EX8" s="79">
        <f>SUM(EU8:EW8)</f>
        <v>36</v>
      </c>
      <c r="EY8" s="23">
        <f>EU8*EY3</f>
        <v>24</v>
      </c>
      <c r="EZ8" s="23">
        <f>EV8*EZ3</f>
        <v>24</v>
      </c>
      <c r="FA8" s="23">
        <f>EW8*FA3</f>
        <v>12</v>
      </c>
      <c r="FB8" s="89">
        <f>SUM(EY8:FA8)</f>
        <v>60</v>
      </c>
      <c r="FC8" s="66">
        <v>12</v>
      </c>
      <c r="FD8" s="66">
        <v>12</v>
      </c>
      <c r="FE8" s="66">
        <v>12</v>
      </c>
      <c r="FF8" s="64">
        <f>FE8+FD8+FC8</f>
        <v>36</v>
      </c>
      <c r="FG8" s="23">
        <f>FC8*FG3</f>
        <v>24</v>
      </c>
      <c r="FH8" s="23">
        <f>FD8*FH3</f>
        <v>24</v>
      </c>
      <c r="FI8" s="23">
        <f>FE8*FI3</f>
        <v>12</v>
      </c>
      <c r="FJ8" s="48">
        <f>FI8+FH8+FG8</f>
        <v>60</v>
      </c>
      <c r="FK8" s="11">
        <f>FB8+FJ8</f>
        <v>120</v>
      </c>
      <c r="FL8" s="66">
        <v>12</v>
      </c>
      <c r="FM8" s="66">
        <v>12</v>
      </c>
      <c r="FN8" s="66">
        <v>12</v>
      </c>
      <c r="FO8" s="79">
        <f>FL8+FM8+FN8</f>
        <v>36</v>
      </c>
      <c r="FP8" s="23">
        <f>FL8*FP3</f>
        <v>36</v>
      </c>
      <c r="FQ8" s="23">
        <f>FM8*FQ3</f>
        <v>24</v>
      </c>
      <c r="FR8" s="23">
        <f>FN8*FR3</f>
        <v>12</v>
      </c>
      <c r="FS8" s="89">
        <f>FP8+FQ8+FR8</f>
        <v>72</v>
      </c>
      <c r="FT8" s="66">
        <v>12</v>
      </c>
      <c r="FU8" s="66">
        <v>12</v>
      </c>
      <c r="FV8" s="66">
        <v>12</v>
      </c>
      <c r="FW8" s="64">
        <f>FT8+FU8+FV8</f>
        <v>36</v>
      </c>
      <c r="FX8" s="23">
        <f>FT8*FX3</f>
        <v>36</v>
      </c>
      <c r="FY8" s="23">
        <f>FU8*FY3</f>
        <v>24</v>
      </c>
      <c r="FZ8" s="23">
        <f>FV8*FZ3</f>
        <v>12</v>
      </c>
      <c r="GA8" s="89">
        <f>FX8+FY8+FZ8</f>
        <v>72</v>
      </c>
      <c r="GB8" s="11">
        <f>FS8+GA8</f>
        <v>144</v>
      </c>
      <c r="GC8" s="66">
        <v>12</v>
      </c>
      <c r="GD8" s="66">
        <v>12</v>
      </c>
      <c r="GE8" s="66">
        <v>12</v>
      </c>
      <c r="GF8" s="79">
        <f>GC8+GD8+GE8</f>
        <v>36</v>
      </c>
      <c r="GG8" s="23">
        <f>GC8*GG3</f>
        <v>24</v>
      </c>
      <c r="GH8" s="23">
        <f>GD8*GH3</f>
        <v>24</v>
      </c>
      <c r="GI8" s="23">
        <f>GE8*GI3</f>
        <v>12</v>
      </c>
      <c r="GJ8" s="89">
        <f>GG8+GH8+GI8</f>
        <v>60</v>
      </c>
      <c r="GK8" s="66">
        <v>12</v>
      </c>
      <c r="GL8" s="66">
        <v>12</v>
      </c>
      <c r="GM8" s="66">
        <v>12</v>
      </c>
      <c r="GN8" s="79">
        <f>GK8+GL8+GM8</f>
        <v>36</v>
      </c>
      <c r="GO8" s="23">
        <f>GK8*GO3</f>
        <v>12</v>
      </c>
      <c r="GP8" s="23">
        <f>GL8*GP3</f>
        <v>24</v>
      </c>
      <c r="GQ8" s="23">
        <f>GM8*GQ3</f>
        <v>12</v>
      </c>
      <c r="GR8" s="89">
        <f>GO8+GP8+GQ8</f>
        <v>48</v>
      </c>
      <c r="GS8" s="66">
        <v>12</v>
      </c>
      <c r="GT8" s="66">
        <v>12</v>
      </c>
      <c r="GU8" s="66">
        <v>12</v>
      </c>
      <c r="GV8" s="79">
        <f>GS8+GT8+GU8</f>
        <v>36</v>
      </c>
      <c r="GW8" s="23">
        <f>GS8*GW3</f>
        <v>12</v>
      </c>
      <c r="GX8" s="23">
        <f>GT8*GX3</f>
        <v>24</v>
      </c>
      <c r="GY8" s="23">
        <f>GU8*GY3</f>
        <v>12</v>
      </c>
      <c r="GZ8" s="89">
        <f>GW8+GX8+GY8</f>
        <v>48</v>
      </c>
      <c r="HA8" s="83">
        <f>GR8+GZ8</f>
        <v>96</v>
      </c>
      <c r="HB8" s="66">
        <v>12</v>
      </c>
      <c r="HC8" s="66">
        <v>12</v>
      </c>
      <c r="HD8" s="27">
        <f>GY8*HD3</f>
        <v>0</v>
      </c>
      <c r="HE8" s="66">
        <v>12</v>
      </c>
      <c r="HF8" s="79">
        <f>SUM(HB8:HE8)</f>
        <v>36</v>
      </c>
      <c r="HG8" s="23">
        <f>HB8*HG3</f>
        <v>24</v>
      </c>
      <c r="HH8" s="23">
        <f>HC8*HH3</f>
        <v>12</v>
      </c>
      <c r="HI8" s="27">
        <f>HD8*HI3</f>
        <v>0</v>
      </c>
      <c r="HJ8" s="23">
        <f>HE8*HJ3</f>
        <v>12</v>
      </c>
      <c r="HK8" s="49">
        <f>HG8+HH8+HI8+HJ8</f>
        <v>48</v>
      </c>
      <c r="HL8" s="14">
        <f>FB8+FJ8+FS8+GA8+GJ8+GR8+HK8+GZ8</f>
        <v>468</v>
      </c>
      <c r="HM8" s="20">
        <v>0</v>
      </c>
      <c r="HN8" s="48">
        <f>HL8-HM8</f>
        <v>468</v>
      </c>
      <c r="HO8" s="84">
        <f t="shared" si="0"/>
        <v>1404</v>
      </c>
      <c r="HP8" s="3">
        <v>3</v>
      </c>
      <c r="HQ8" s="15">
        <f>HO8/1404*100</f>
        <v>100</v>
      </c>
      <c r="HR8" s="52" t="s">
        <v>50</v>
      </c>
    </row>
    <row r="9" spans="1:226" x14ac:dyDescent="0.2">
      <c r="A9" s="3">
        <v>4</v>
      </c>
      <c r="B9" s="17">
        <f>HO9</f>
        <v>1404</v>
      </c>
      <c r="C9" s="52" t="s">
        <v>44</v>
      </c>
      <c r="D9" s="66">
        <v>12</v>
      </c>
      <c r="E9" s="66">
        <v>12</v>
      </c>
      <c r="F9" s="66">
        <v>12</v>
      </c>
      <c r="G9" s="79">
        <f t="shared" ref="G9" si="2">SUM(D9:F9)</f>
        <v>36</v>
      </c>
      <c r="H9" s="23">
        <f>D9*H3</f>
        <v>24</v>
      </c>
      <c r="I9" s="23">
        <f t="shared" ref="I9:J9" si="3">E9*I3</f>
        <v>24</v>
      </c>
      <c r="J9" s="23">
        <f t="shared" si="3"/>
        <v>12</v>
      </c>
      <c r="K9" s="89">
        <f>SUM(H9:J9)</f>
        <v>60</v>
      </c>
      <c r="L9" s="66">
        <v>12</v>
      </c>
      <c r="M9" s="66">
        <v>12</v>
      </c>
      <c r="N9" s="66">
        <v>12</v>
      </c>
      <c r="O9" s="64">
        <f>N9+M9+L9</f>
        <v>36</v>
      </c>
      <c r="P9" s="23">
        <f>L9*P3</f>
        <v>24</v>
      </c>
      <c r="Q9" s="23">
        <f t="shared" ref="Q9:R9" si="4">M9*Q3</f>
        <v>24</v>
      </c>
      <c r="R9" s="23">
        <f t="shared" si="4"/>
        <v>12</v>
      </c>
      <c r="S9" s="48">
        <f>R9+Q9+P9</f>
        <v>60</v>
      </c>
      <c r="T9" s="60">
        <f>K9+S9</f>
        <v>120</v>
      </c>
      <c r="U9" s="66">
        <v>12</v>
      </c>
      <c r="V9" s="66">
        <v>12</v>
      </c>
      <c r="W9" s="66">
        <v>12</v>
      </c>
      <c r="X9" s="79">
        <f>U9+V9+W9</f>
        <v>36</v>
      </c>
      <c r="Y9" s="23">
        <f>U9*Y3</f>
        <v>36</v>
      </c>
      <c r="Z9" s="23">
        <f t="shared" ref="Z9:AA9" si="5">V9*Z3</f>
        <v>24</v>
      </c>
      <c r="AA9" s="23">
        <f t="shared" si="5"/>
        <v>12</v>
      </c>
      <c r="AB9" s="89">
        <f>Y9+Z9+AA9</f>
        <v>72</v>
      </c>
      <c r="AC9" s="66">
        <v>12</v>
      </c>
      <c r="AD9" s="66">
        <v>12</v>
      </c>
      <c r="AE9" s="66">
        <v>12</v>
      </c>
      <c r="AF9" s="64">
        <f>AC9+AD9+AE9</f>
        <v>36</v>
      </c>
      <c r="AG9" s="23">
        <f>AC9*AG3</f>
        <v>36</v>
      </c>
      <c r="AH9" s="23">
        <f t="shared" ref="AH9:AI9" si="6">AD9*AH3</f>
        <v>24</v>
      </c>
      <c r="AI9" s="23">
        <f t="shared" si="6"/>
        <v>12</v>
      </c>
      <c r="AJ9" s="89">
        <f>AG9+AH9+AI9</f>
        <v>72</v>
      </c>
      <c r="AK9" s="60">
        <f>AB9+AJ9</f>
        <v>144</v>
      </c>
      <c r="AL9" s="66">
        <v>12</v>
      </c>
      <c r="AM9" s="66">
        <v>12</v>
      </c>
      <c r="AN9" s="66">
        <v>12</v>
      </c>
      <c r="AO9" s="79">
        <f>AL9+AM9+AN9</f>
        <v>36</v>
      </c>
      <c r="AP9" s="23">
        <f>AL9*AP3</f>
        <v>24</v>
      </c>
      <c r="AQ9" s="23">
        <f t="shared" ref="AQ9:AR9" si="7">AM9*AQ3</f>
        <v>24</v>
      </c>
      <c r="AR9" s="23">
        <f t="shared" si="7"/>
        <v>12</v>
      </c>
      <c r="AS9" s="89">
        <f>AP9+AQ9+AR9</f>
        <v>60</v>
      </c>
      <c r="AT9" s="66">
        <v>12</v>
      </c>
      <c r="AU9" s="66">
        <v>12</v>
      </c>
      <c r="AV9" s="66">
        <v>12</v>
      </c>
      <c r="AW9" s="79">
        <f>AT9+AU9+AV9</f>
        <v>36</v>
      </c>
      <c r="AX9" s="23">
        <f>AT9*AX3</f>
        <v>12</v>
      </c>
      <c r="AY9" s="23">
        <f t="shared" ref="AY9:AZ9" si="8">AU9*AY3</f>
        <v>24</v>
      </c>
      <c r="AZ9" s="23">
        <f t="shared" si="8"/>
        <v>12</v>
      </c>
      <c r="BA9" s="89">
        <f>AX9+AY9+AZ9</f>
        <v>48</v>
      </c>
      <c r="BB9" s="66">
        <v>12</v>
      </c>
      <c r="BC9" s="66">
        <v>12</v>
      </c>
      <c r="BD9" s="66">
        <v>12</v>
      </c>
      <c r="BE9" s="79">
        <f>BB9+BC9+BD9</f>
        <v>36</v>
      </c>
      <c r="BF9" s="23">
        <f>BB9*BF3</f>
        <v>12</v>
      </c>
      <c r="BG9" s="23">
        <f t="shared" ref="BG9:BH9" si="9">BC9*BG3</f>
        <v>24</v>
      </c>
      <c r="BH9" s="23">
        <f t="shared" si="9"/>
        <v>12</v>
      </c>
      <c r="BI9" s="89">
        <f>BF9+BG9+BH9</f>
        <v>48</v>
      </c>
      <c r="BJ9" s="83">
        <f>BA9+BI9</f>
        <v>96</v>
      </c>
      <c r="BK9" s="66">
        <v>12</v>
      </c>
      <c r="BL9" s="66">
        <v>12</v>
      </c>
      <c r="BM9" s="27">
        <f>BH9*BM4</f>
        <v>0</v>
      </c>
      <c r="BN9" s="66">
        <v>12</v>
      </c>
      <c r="BO9" s="79">
        <f>SUM(BK9:BN9)</f>
        <v>36</v>
      </c>
      <c r="BP9" s="23">
        <f>BK9*BP3</f>
        <v>24</v>
      </c>
      <c r="BQ9" s="23">
        <f>BL9*BQ3</f>
        <v>12</v>
      </c>
      <c r="BR9" s="27">
        <f>BM9*BR4</f>
        <v>0</v>
      </c>
      <c r="BS9" s="23">
        <f>BN9*BS3</f>
        <v>12</v>
      </c>
      <c r="BT9" s="89">
        <f>BP9+BQ9+BR9+BS9</f>
        <v>48</v>
      </c>
      <c r="BU9" s="14">
        <f>K9+S9+AB9+AJ9+AS9+BA9+BT9+BI9</f>
        <v>468</v>
      </c>
      <c r="BV9" s="20">
        <v>0</v>
      </c>
      <c r="BW9" s="50">
        <f>BU9-BV9</f>
        <v>468</v>
      </c>
      <c r="BX9" s="3">
        <v>4</v>
      </c>
      <c r="BY9" s="66">
        <v>12</v>
      </c>
      <c r="BZ9" s="66">
        <v>12</v>
      </c>
      <c r="CA9" s="66">
        <v>12</v>
      </c>
      <c r="CB9" s="79">
        <f t="shared" ref="CB9" si="10">SUM(BY9:CA9)</f>
        <v>36</v>
      </c>
      <c r="CC9" s="23">
        <f>BY9*CC3</f>
        <v>24</v>
      </c>
      <c r="CD9" s="23">
        <f t="shared" ref="CD9" si="11">BZ9*CD3</f>
        <v>24</v>
      </c>
      <c r="CE9" s="23">
        <f t="shared" ref="CE9" si="12">CA9*CE3</f>
        <v>12</v>
      </c>
      <c r="CF9" s="89">
        <f>SUM(CC9:CE9)</f>
        <v>60</v>
      </c>
      <c r="CG9" s="66">
        <v>12</v>
      </c>
      <c r="CH9" s="66">
        <v>12</v>
      </c>
      <c r="CI9" s="66">
        <v>12</v>
      </c>
      <c r="CJ9" s="64">
        <f>CI9+CH9+CG9</f>
        <v>36</v>
      </c>
      <c r="CK9" s="23">
        <f>CG9*CK3</f>
        <v>24</v>
      </c>
      <c r="CL9" s="23">
        <f t="shared" ref="CL9" si="13">CH9*CL3</f>
        <v>24</v>
      </c>
      <c r="CM9" s="23">
        <f t="shared" ref="CM9" si="14">CI9*CM3</f>
        <v>12</v>
      </c>
      <c r="CN9" s="48">
        <f>CM9+CL9+CK9</f>
        <v>60</v>
      </c>
      <c r="CO9" s="60">
        <f>CF9+CN9</f>
        <v>120</v>
      </c>
      <c r="CP9" s="66">
        <v>12</v>
      </c>
      <c r="CQ9" s="66">
        <v>12</v>
      </c>
      <c r="CR9" s="66">
        <v>12</v>
      </c>
      <c r="CS9" s="79">
        <f>CP9+CQ9+CR9</f>
        <v>36</v>
      </c>
      <c r="CT9" s="23">
        <f>CP9*CT3</f>
        <v>36</v>
      </c>
      <c r="CU9" s="23">
        <f t="shared" ref="CU9" si="15">CQ9*CU3</f>
        <v>24</v>
      </c>
      <c r="CV9" s="23">
        <f t="shared" ref="CV9" si="16">CR9*CV3</f>
        <v>12</v>
      </c>
      <c r="CW9" s="89">
        <f>CT9+CU9+CV9</f>
        <v>72</v>
      </c>
      <c r="CX9" s="66">
        <v>12</v>
      </c>
      <c r="CY9" s="66">
        <v>12</v>
      </c>
      <c r="CZ9" s="66">
        <v>12</v>
      </c>
      <c r="DA9" s="64">
        <f>CX9+CY9+CZ9</f>
        <v>36</v>
      </c>
      <c r="DB9" s="23">
        <f>CX9*DB3</f>
        <v>36</v>
      </c>
      <c r="DC9" s="23">
        <f t="shared" ref="DC9" si="17">CY9*DC3</f>
        <v>24</v>
      </c>
      <c r="DD9" s="23">
        <f t="shared" ref="DD9" si="18">CZ9*DD3</f>
        <v>12</v>
      </c>
      <c r="DE9" s="89">
        <f>DB9+DC9+DD9</f>
        <v>72</v>
      </c>
      <c r="DF9" s="60">
        <f>CW9+DE9</f>
        <v>144</v>
      </c>
      <c r="DG9" s="66">
        <v>12</v>
      </c>
      <c r="DH9" s="66">
        <v>12</v>
      </c>
      <c r="DI9" s="66">
        <v>12</v>
      </c>
      <c r="DJ9" s="79">
        <f>DG9+DH9+DI9</f>
        <v>36</v>
      </c>
      <c r="DK9" s="23">
        <f>DG9*DK3</f>
        <v>24</v>
      </c>
      <c r="DL9" s="23">
        <f t="shared" ref="DL9" si="19">DH9*DL3</f>
        <v>24</v>
      </c>
      <c r="DM9" s="23">
        <f t="shared" ref="DM9" si="20">DI9*DM3</f>
        <v>12</v>
      </c>
      <c r="DN9" s="89">
        <f>DK9+DL9+DM9</f>
        <v>60</v>
      </c>
      <c r="DO9" s="66">
        <v>12</v>
      </c>
      <c r="DP9" s="66">
        <v>12</v>
      </c>
      <c r="DQ9" s="66">
        <v>12</v>
      </c>
      <c r="DR9" s="79">
        <f>DO9+DP9+DQ9</f>
        <v>36</v>
      </c>
      <c r="DS9" s="23">
        <f>DO9*DS3</f>
        <v>12</v>
      </c>
      <c r="DT9" s="23">
        <f t="shared" ref="DT9" si="21">DP9*DT3</f>
        <v>24</v>
      </c>
      <c r="DU9" s="23">
        <f t="shared" ref="DU9" si="22">DQ9*DU3</f>
        <v>12</v>
      </c>
      <c r="DV9" s="89">
        <f>DS9+DT9+DU9</f>
        <v>48</v>
      </c>
      <c r="DW9" s="66">
        <v>12</v>
      </c>
      <c r="DX9" s="66">
        <v>12</v>
      </c>
      <c r="DY9" s="66">
        <v>12</v>
      </c>
      <c r="DZ9" s="79">
        <f>DW9+DX9+DY9</f>
        <v>36</v>
      </c>
      <c r="EA9" s="23">
        <f>DW9*EA3</f>
        <v>12</v>
      </c>
      <c r="EB9" s="23">
        <f t="shared" ref="EB9" si="23">DX9*EB3</f>
        <v>24</v>
      </c>
      <c r="EC9" s="23">
        <f t="shared" ref="EC9" si="24">DY9*EC3</f>
        <v>12</v>
      </c>
      <c r="ED9" s="89">
        <f>EA9+EB9+EC9</f>
        <v>48</v>
      </c>
      <c r="EE9" s="83">
        <f>DV9+ED9</f>
        <v>96</v>
      </c>
      <c r="EF9" s="66">
        <v>12</v>
      </c>
      <c r="EG9" s="66">
        <v>12</v>
      </c>
      <c r="EH9" s="27">
        <f>EC9*EH4</f>
        <v>0</v>
      </c>
      <c r="EI9" s="66">
        <v>12</v>
      </c>
      <c r="EJ9" s="79">
        <f>SUM(EF9:EI9)</f>
        <v>36</v>
      </c>
      <c r="EK9" s="23">
        <f>EF9*EK3</f>
        <v>24</v>
      </c>
      <c r="EL9" s="23">
        <f>EG9*EL3</f>
        <v>12</v>
      </c>
      <c r="EM9" s="27">
        <f>EH9*EM4</f>
        <v>0</v>
      </c>
      <c r="EN9" s="23">
        <f>EI9*EN3</f>
        <v>12</v>
      </c>
      <c r="EO9" s="89">
        <f>EK9+EL9+EM9+EN9</f>
        <v>48</v>
      </c>
      <c r="EP9" s="14">
        <f>CF9+CN9+CW9+DE9+DN9+DV9+EO9+ED9</f>
        <v>468</v>
      </c>
      <c r="EQ9" s="20">
        <v>0</v>
      </c>
      <c r="ER9" s="48">
        <f>EP9-EQ9</f>
        <v>468</v>
      </c>
      <c r="ES9" s="84">
        <f>ER9+BW9</f>
        <v>936</v>
      </c>
      <c r="ET9" s="51">
        <v>4</v>
      </c>
      <c r="EU9" s="66">
        <v>12</v>
      </c>
      <c r="EV9" s="66">
        <v>12</v>
      </c>
      <c r="EW9" s="66">
        <v>12</v>
      </c>
      <c r="EX9" s="79">
        <f t="shared" ref="EX9" si="25">SUM(EU9:EW9)</f>
        <v>36</v>
      </c>
      <c r="EY9" s="23">
        <f>EU9*EY3</f>
        <v>24</v>
      </c>
      <c r="EZ9" s="23">
        <f t="shared" ref="EZ9" si="26">EV9*EZ3</f>
        <v>24</v>
      </c>
      <c r="FA9" s="23">
        <f t="shared" ref="FA9" si="27">EW9*FA3</f>
        <v>12</v>
      </c>
      <c r="FB9" s="89">
        <f>SUM(EY9:FA9)</f>
        <v>60</v>
      </c>
      <c r="FC9" s="66">
        <v>12</v>
      </c>
      <c r="FD9" s="66">
        <v>12</v>
      </c>
      <c r="FE9" s="66">
        <v>12</v>
      </c>
      <c r="FF9" s="64">
        <f>FE9+FD9+FC9</f>
        <v>36</v>
      </c>
      <c r="FG9" s="23">
        <f>FC9*FG3</f>
        <v>24</v>
      </c>
      <c r="FH9" s="23">
        <f t="shared" ref="FH9" si="28">FD9*FH3</f>
        <v>24</v>
      </c>
      <c r="FI9" s="23">
        <f t="shared" ref="FI9" si="29">FE9*FI3</f>
        <v>12</v>
      </c>
      <c r="FJ9" s="48">
        <f>FI9+FH9+FG9</f>
        <v>60</v>
      </c>
      <c r="FK9" s="60">
        <f>FB9+FJ9</f>
        <v>120</v>
      </c>
      <c r="FL9" s="66">
        <v>12</v>
      </c>
      <c r="FM9" s="66">
        <v>12</v>
      </c>
      <c r="FN9" s="66">
        <v>12</v>
      </c>
      <c r="FO9" s="79">
        <f>FL9+FM9+FN9</f>
        <v>36</v>
      </c>
      <c r="FP9" s="23">
        <f>FL9*FP3</f>
        <v>36</v>
      </c>
      <c r="FQ9" s="23">
        <f t="shared" ref="FQ9" si="30">FM9*FQ3</f>
        <v>24</v>
      </c>
      <c r="FR9" s="23">
        <f t="shared" ref="FR9" si="31">FN9*FR3</f>
        <v>12</v>
      </c>
      <c r="FS9" s="89">
        <f>FP9+FQ9+FR9</f>
        <v>72</v>
      </c>
      <c r="FT9" s="66">
        <v>12</v>
      </c>
      <c r="FU9" s="66">
        <v>12</v>
      </c>
      <c r="FV9" s="66">
        <v>12</v>
      </c>
      <c r="FW9" s="64">
        <f>FT9+FU9+FV9</f>
        <v>36</v>
      </c>
      <c r="FX9" s="23">
        <f>FT9*FX3</f>
        <v>36</v>
      </c>
      <c r="FY9" s="23">
        <f t="shared" ref="FY9" si="32">FU9*FY3</f>
        <v>24</v>
      </c>
      <c r="FZ9" s="23">
        <f t="shared" ref="FZ9" si="33">FV9*FZ3</f>
        <v>12</v>
      </c>
      <c r="GA9" s="89">
        <f>FX9+FY9+FZ9</f>
        <v>72</v>
      </c>
      <c r="GB9" s="11">
        <f>FS9+GA9</f>
        <v>144</v>
      </c>
      <c r="GC9" s="66">
        <v>12</v>
      </c>
      <c r="GD9" s="66">
        <v>12</v>
      </c>
      <c r="GE9" s="66">
        <v>12</v>
      </c>
      <c r="GF9" s="79">
        <f>GC9+GD9+GE9</f>
        <v>36</v>
      </c>
      <c r="GG9" s="23">
        <f>GC9*GG3</f>
        <v>24</v>
      </c>
      <c r="GH9" s="23">
        <f t="shared" ref="GH9" si="34">GD9*GH3</f>
        <v>24</v>
      </c>
      <c r="GI9" s="23">
        <f t="shared" ref="GI9" si="35">GE9*GI3</f>
        <v>12</v>
      </c>
      <c r="GJ9" s="89">
        <f>GG9+GH9+GI9</f>
        <v>60</v>
      </c>
      <c r="GK9" s="66">
        <v>12</v>
      </c>
      <c r="GL9" s="66">
        <v>12</v>
      </c>
      <c r="GM9" s="66">
        <v>12</v>
      </c>
      <c r="GN9" s="79">
        <f>GK9+GL9+GM9</f>
        <v>36</v>
      </c>
      <c r="GO9" s="23">
        <f>GK9*GO3</f>
        <v>12</v>
      </c>
      <c r="GP9" s="23">
        <f t="shared" ref="GP9" si="36">GL9*GP3</f>
        <v>24</v>
      </c>
      <c r="GQ9" s="23">
        <f t="shared" ref="GQ9" si="37">GM9*GQ3</f>
        <v>12</v>
      </c>
      <c r="GR9" s="89">
        <f>GO9+GP9+GQ9</f>
        <v>48</v>
      </c>
      <c r="GS9" s="66">
        <v>12</v>
      </c>
      <c r="GT9" s="66">
        <v>12</v>
      </c>
      <c r="GU9" s="66">
        <v>12</v>
      </c>
      <c r="GV9" s="79">
        <f>GS9+GT9+GU9</f>
        <v>36</v>
      </c>
      <c r="GW9" s="23">
        <f>GS9*GW3</f>
        <v>12</v>
      </c>
      <c r="GX9" s="23">
        <f t="shared" ref="GX9" si="38">GT9*GX3</f>
        <v>24</v>
      </c>
      <c r="GY9" s="23">
        <f t="shared" ref="GY9" si="39">GU9*GY3</f>
        <v>12</v>
      </c>
      <c r="GZ9" s="89">
        <f>GW9+GX9+GY9</f>
        <v>48</v>
      </c>
      <c r="HA9" s="83">
        <f>GR9+GZ9</f>
        <v>96</v>
      </c>
      <c r="HB9" s="66">
        <v>12</v>
      </c>
      <c r="HC9" s="66">
        <v>12</v>
      </c>
      <c r="HD9" s="27">
        <f>GY9*HD4</f>
        <v>0</v>
      </c>
      <c r="HE9" s="66">
        <v>12</v>
      </c>
      <c r="HF9" s="79">
        <f>SUM(HB9:HE9)</f>
        <v>36</v>
      </c>
      <c r="HG9" s="23">
        <f>HB9*HG3</f>
        <v>24</v>
      </c>
      <c r="HH9" s="23">
        <f>HC9*HH3</f>
        <v>12</v>
      </c>
      <c r="HI9" s="27">
        <f>HD9*HI4</f>
        <v>0</v>
      </c>
      <c r="HJ9" s="23">
        <f>HE9*HJ3</f>
        <v>12</v>
      </c>
      <c r="HK9" s="49">
        <f>HG9+HH9+HI9+HJ9</f>
        <v>48</v>
      </c>
      <c r="HL9" s="14">
        <f>FB9+FJ9+FS9+GA9+GJ9+GR9+HK9+GZ9</f>
        <v>468</v>
      </c>
      <c r="HM9" s="20">
        <v>0</v>
      </c>
      <c r="HN9" s="48">
        <f>HL9-HM9</f>
        <v>468</v>
      </c>
      <c r="HO9" s="84">
        <f t="shared" si="0"/>
        <v>1404</v>
      </c>
      <c r="HP9" s="3">
        <v>4</v>
      </c>
      <c r="HQ9" s="15">
        <f>HO9/1404*100</f>
        <v>100</v>
      </c>
      <c r="HR9" s="52" t="s">
        <v>44</v>
      </c>
    </row>
    <row r="10" spans="1:226" x14ac:dyDescent="0.2">
      <c r="A10" s="3">
        <v>5</v>
      </c>
      <c r="B10" s="17">
        <f t="shared" ref="B10:B11" si="40">HO10</f>
        <v>936</v>
      </c>
      <c r="C10" s="52" t="s">
        <v>73</v>
      </c>
      <c r="D10" s="66">
        <v>12</v>
      </c>
      <c r="E10" s="66">
        <v>12</v>
      </c>
      <c r="F10" s="66">
        <v>12</v>
      </c>
      <c r="G10" s="79">
        <f t="shared" si="1"/>
        <v>36</v>
      </c>
      <c r="H10" s="23">
        <f>D10*H3</f>
        <v>24</v>
      </c>
      <c r="I10" s="23">
        <f t="shared" ref="I10:J10" si="41">E10*I3</f>
        <v>24</v>
      </c>
      <c r="J10" s="23">
        <f t="shared" si="41"/>
        <v>12</v>
      </c>
      <c r="K10" s="89">
        <f t="shared" ref="K10:K11" si="42">SUM(H10:J10)</f>
        <v>60</v>
      </c>
      <c r="L10" s="66">
        <v>12</v>
      </c>
      <c r="M10" s="66">
        <v>12</v>
      </c>
      <c r="N10" s="66">
        <v>12</v>
      </c>
      <c r="O10" s="64">
        <f t="shared" ref="O10:O11" si="43">N10+M10+L10</f>
        <v>36</v>
      </c>
      <c r="P10" s="23">
        <f>L10*P3</f>
        <v>24</v>
      </c>
      <c r="Q10" s="23">
        <f t="shared" ref="Q10:R10" si="44">M10*Q3</f>
        <v>24</v>
      </c>
      <c r="R10" s="23">
        <f t="shared" si="44"/>
        <v>12</v>
      </c>
      <c r="S10" s="48">
        <f t="shared" ref="S10:S11" si="45">R10+Q10+P10</f>
        <v>60</v>
      </c>
      <c r="T10" s="60">
        <f t="shared" ref="T10:T11" si="46">K10+S10</f>
        <v>120</v>
      </c>
      <c r="U10" s="66">
        <v>12</v>
      </c>
      <c r="V10" s="66">
        <v>12</v>
      </c>
      <c r="W10" s="66">
        <v>12</v>
      </c>
      <c r="X10" s="79">
        <f t="shared" ref="X10:X11" si="47">U10+V10+W10</f>
        <v>36</v>
      </c>
      <c r="Y10" s="23">
        <f>U10*Y3</f>
        <v>36</v>
      </c>
      <c r="Z10" s="23">
        <f t="shared" ref="Z10:AA10" si="48">V10*Z3</f>
        <v>24</v>
      </c>
      <c r="AA10" s="23">
        <f t="shared" si="48"/>
        <v>12</v>
      </c>
      <c r="AB10" s="89">
        <f t="shared" ref="AB10:AB11" si="49">Y10+Z10+AA10</f>
        <v>72</v>
      </c>
      <c r="AC10" s="66">
        <v>12</v>
      </c>
      <c r="AD10" s="66">
        <v>12</v>
      </c>
      <c r="AE10" s="66">
        <v>12</v>
      </c>
      <c r="AF10" s="64">
        <f t="shared" ref="AF10:AF11" si="50">AC10+AD10+AE10</f>
        <v>36</v>
      </c>
      <c r="AG10" s="23">
        <f>AC10*AG3</f>
        <v>36</v>
      </c>
      <c r="AH10" s="23">
        <f t="shared" ref="AH10:AI10" si="51">AD10*AH3</f>
        <v>24</v>
      </c>
      <c r="AI10" s="23">
        <f t="shared" si="51"/>
        <v>12</v>
      </c>
      <c r="AJ10" s="89">
        <f t="shared" ref="AJ10:AJ11" si="52">AG10+AH10+AI10</f>
        <v>72</v>
      </c>
      <c r="AK10" s="60">
        <f t="shared" ref="AK10:AK11" si="53">AB10+AJ10</f>
        <v>144</v>
      </c>
      <c r="AL10" s="66">
        <v>12</v>
      </c>
      <c r="AM10" s="66">
        <v>12</v>
      </c>
      <c r="AN10" s="66">
        <v>12</v>
      </c>
      <c r="AO10" s="79">
        <f t="shared" ref="AO10:AO11" si="54">AL10+AM10+AN10</f>
        <v>36</v>
      </c>
      <c r="AP10" s="23">
        <f>AL10*AP3</f>
        <v>24</v>
      </c>
      <c r="AQ10" s="23">
        <f t="shared" ref="AQ10:AR10" si="55">AM10*AQ3</f>
        <v>24</v>
      </c>
      <c r="AR10" s="23">
        <f t="shared" si="55"/>
        <v>12</v>
      </c>
      <c r="AS10" s="89">
        <f t="shared" ref="AS10:AS11" si="56">AP10+AQ10+AR10</f>
        <v>60</v>
      </c>
      <c r="AT10" s="66">
        <v>12</v>
      </c>
      <c r="AU10" s="66">
        <v>12</v>
      </c>
      <c r="AV10" s="66">
        <v>12</v>
      </c>
      <c r="AW10" s="79">
        <f t="shared" ref="AW10:AW11" si="57">AT10+AU10+AV10</f>
        <v>36</v>
      </c>
      <c r="AX10" s="23">
        <f>AT10*AX3</f>
        <v>12</v>
      </c>
      <c r="AY10" s="23">
        <f t="shared" ref="AY10:AZ10" si="58">AU10*AY3</f>
        <v>24</v>
      </c>
      <c r="AZ10" s="23">
        <f t="shared" si="58"/>
        <v>12</v>
      </c>
      <c r="BA10" s="89">
        <f t="shared" ref="BA10:BA11" si="59">AX10+AY10+AZ10</f>
        <v>48</v>
      </c>
      <c r="BB10" s="66">
        <v>12</v>
      </c>
      <c r="BC10" s="66">
        <v>12</v>
      </c>
      <c r="BD10" s="66">
        <v>12</v>
      </c>
      <c r="BE10" s="79">
        <f t="shared" ref="BE10:BE11" si="60">BB10+BC10+BD10</f>
        <v>36</v>
      </c>
      <c r="BF10" s="23">
        <f>BB10*BF3</f>
        <v>12</v>
      </c>
      <c r="BG10" s="23">
        <f t="shared" ref="BG10:BH10" si="61">BC10*BG3</f>
        <v>24</v>
      </c>
      <c r="BH10" s="23">
        <f t="shared" si="61"/>
        <v>12</v>
      </c>
      <c r="BI10" s="89">
        <f t="shared" ref="BI10:BI11" si="62">BF10+BG10+BH10</f>
        <v>48</v>
      </c>
      <c r="BJ10" s="83">
        <f t="shared" ref="BJ10:BJ11" si="63">BA10+BI10</f>
        <v>96</v>
      </c>
      <c r="BK10" s="66">
        <v>12</v>
      </c>
      <c r="BL10" s="66">
        <v>12</v>
      </c>
      <c r="BM10" s="27">
        <f>BH10*BM3</f>
        <v>0</v>
      </c>
      <c r="BN10" s="66">
        <v>12</v>
      </c>
      <c r="BO10" s="79">
        <f t="shared" ref="BO10:BO11" si="64">SUM(BK10:BN10)</f>
        <v>36</v>
      </c>
      <c r="BP10" s="23">
        <f>BK10*BP3</f>
        <v>24</v>
      </c>
      <c r="BQ10" s="23">
        <f>BL10*BQ3</f>
        <v>12</v>
      </c>
      <c r="BR10" s="27">
        <f>BM10*BR3</f>
        <v>0</v>
      </c>
      <c r="BS10" s="23">
        <f>BN10*BS3</f>
        <v>12</v>
      </c>
      <c r="BT10" s="89">
        <f t="shared" ref="BT10:BT11" si="65">BP10+BQ10+BR10+BS10</f>
        <v>48</v>
      </c>
      <c r="BU10" s="14">
        <f t="shared" ref="BU10:BU11" si="66">K10+S10+AB10+AJ10+AS10+BA10+BT10+BI10</f>
        <v>468</v>
      </c>
      <c r="BV10" s="20">
        <v>0</v>
      </c>
      <c r="BW10" s="50">
        <f t="shared" ref="BW10:BW11" si="67">BU10-BV10</f>
        <v>468</v>
      </c>
      <c r="BX10" s="3">
        <v>5</v>
      </c>
      <c r="BY10" s="66">
        <v>12</v>
      </c>
      <c r="BZ10" s="66">
        <v>12</v>
      </c>
      <c r="CA10" s="66">
        <v>12</v>
      </c>
      <c r="CB10" s="79">
        <f t="shared" ref="CB10:CB11" si="68">SUM(BY10:CA10)</f>
        <v>36</v>
      </c>
      <c r="CC10" s="23">
        <f>BY10*CC3</f>
        <v>24</v>
      </c>
      <c r="CD10" s="23">
        <f t="shared" ref="CD10:CE10" si="69">BZ10*CD3</f>
        <v>24</v>
      </c>
      <c r="CE10" s="23">
        <f t="shared" si="69"/>
        <v>12</v>
      </c>
      <c r="CF10" s="89">
        <f t="shared" ref="CF10:CF11" si="70">SUM(CC10:CE10)</f>
        <v>60</v>
      </c>
      <c r="CG10" s="66">
        <v>12</v>
      </c>
      <c r="CH10" s="66">
        <v>12</v>
      </c>
      <c r="CI10" s="66">
        <v>12</v>
      </c>
      <c r="CJ10" s="64">
        <f t="shared" ref="CJ10:CJ11" si="71">CI10+CH10+CG10</f>
        <v>36</v>
      </c>
      <c r="CK10" s="23">
        <f>CG10*CK3</f>
        <v>24</v>
      </c>
      <c r="CL10" s="23">
        <f t="shared" ref="CL10:CM10" si="72">CH10*CL3</f>
        <v>24</v>
      </c>
      <c r="CM10" s="23">
        <f t="shared" si="72"/>
        <v>12</v>
      </c>
      <c r="CN10" s="48">
        <f t="shared" ref="CN10:CN11" si="73">CM10+CL10+CK10</f>
        <v>60</v>
      </c>
      <c r="CO10" s="11">
        <f t="shared" ref="CO10:CO11" si="74">CF10+CN10</f>
        <v>120</v>
      </c>
      <c r="CP10" s="66">
        <v>12</v>
      </c>
      <c r="CQ10" s="66">
        <v>12</v>
      </c>
      <c r="CR10" s="66">
        <v>12</v>
      </c>
      <c r="CS10" s="79">
        <f t="shared" ref="CS10:CS11" si="75">CP10+CQ10+CR10</f>
        <v>36</v>
      </c>
      <c r="CT10" s="23">
        <f>CP10*CT3</f>
        <v>36</v>
      </c>
      <c r="CU10" s="23">
        <f t="shared" ref="CU10:CV10" si="76">CQ10*CU3</f>
        <v>24</v>
      </c>
      <c r="CV10" s="23">
        <f t="shared" si="76"/>
        <v>12</v>
      </c>
      <c r="CW10" s="89">
        <f t="shared" ref="CW10:CW11" si="77">CT10+CU10+CV10</f>
        <v>72</v>
      </c>
      <c r="CX10" s="66">
        <v>12</v>
      </c>
      <c r="CY10" s="66">
        <v>12</v>
      </c>
      <c r="CZ10" s="66">
        <v>12</v>
      </c>
      <c r="DA10" s="64">
        <f t="shared" ref="DA10:DA11" si="78">CX10+CY10+CZ10</f>
        <v>36</v>
      </c>
      <c r="DB10" s="23">
        <f>CX10*DB3</f>
        <v>36</v>
      </c>
      <c r="DC10" s="23">
        <f t="shared" ref="DC10:DD10" si="79">CY10*DC3</f>
        <v>24</v>
      </c>
      <c r="DD10" s="23">
        <f t="shared" si="79"/>
        <v>12</v>
      </c>
      <c r="DE10" s="89">
        <f t="shared" ref="DE10:DE11" si="80">DB10+DC10+DD10</f>
        <v>72</v>
      </c>
      <c r="DF10" s="11">
        <f t="shared" ref="DF10:DF11" si="81">CW10+DE10</f>
        <v>144</v>
      </c>
      <c r="DG10" s="66">
        <v>12</v>
      </c>
      <c r="DH10" s="66">
        <v>12</v>
      </c>
      <c r="DI10" s="66">
        <v>12</v>
      </c>
      <c r="DJ10" s="79">
        <f t="shared" ref="DJ10:DJ11" si="82">DG10+DH10+DI10</f>
        <v>36</v>
      </c>
      <c r="DK10" s="23">
        <f>DG10*DK3</f>
        <v>24</v>
      </c>
      <c r="DL10" s="23">
        <f t="shared" ref="DL10:DM10" si="83">DH10*DL3</f>
        <v>24</v>
      </c>
      <c r="DM10" s="23">
        <f t="shared" si="83"/>
        <v>12</v>
      </c>
      <c r="DN10" s="89">
        <f t="shared" ref="DN10:DN11" si="84">DK10+DL10+DM10</f>
        <v>60</v>
      </c>
      <c r="DO10" s="66">
        <v>12</v>
      </c>
      <c r="DP10" s="66">
        <v>12</v>
      </c>
      <c r="DQ10" s="66">
        <v>12</v>
      </c>
      <c r="DR10" s="79">
        <f t="shared" ref="DR10:DR11" si="85">DO10+DP10+DQ10</f>
        <v>36</v>
      </c>
      <c r="DS10" s="23">
        <f>DO10*DS3</f>
        <v>12</v>
      </c>
      <c r="DT10" s="23">
        <f t="shared" ref="DT10:DU10" si="86">DP10*DT3</f>
        <v>24</v>
      </c>
      <c r="DU10" s="23">
        <f t="shared" si="86"/>
        <v>12</v>
      </c>
      <c r="DV10" s="89">
        <f t="shared" ref="DV10:DV11" si="87">DS10+DT10+DU10</f>
        <v>48</v>
      </c>
      <c r="DW10" s="66">
        <v>12</v>
      </c>
      <c r="DX10" s="66">
        <v>12</v>
      </c>
      <c r="DY10" s="66">
        <v>12</v>
      </c>
      <c r="DZ10" s="79">
        <f t="shared" ref="DZ10:DZ11" si="88">DW10+DX10+DY10</f>
        <v>36</v>
      </c>
      <c r="EA10" s="23">
        <f>DW10*EA3</f>
        <v>12</v>
      </c>
      <c r="EB10" s="23">
        <f t="shared" ref="EB10:EC10" si="89">DX10*EB3</f>
        <v>24</v>
      </c>
      <c r="EC10" s="23">
        <f t="shared" si="89"/>
        <v>12</v>
      </c>
      <c r="ED10" s="89">
        <f t="shared" ref="ED10:ED11" si="90">EA10+EB10+EC10</f>
        <v>48</v>
      </c>
      <c r="EE10" s="83">
        <f t="shared" ref="EE10:EE11" si="91">DV10+ED10</f>
        <v>96</v>
      </c>
      <c r="EF10" s="66">
        <v>12</v>
      </c>
      <c r="EG10" s="66">
        <v>12</v>
      </c>
      <c r="EH10" s="27">
        <f>EC10*EH3</f>
        <v>0</v>
      </c>
      <c r="EI10" s="66">
        <v>12</v>
      </c>
      <c r="EJ10" s="79">
        <f t="shared" ref="EJ10:EJ11" si="92">SUM(EF10:EI10)</f>
        <v>36</v>
      </c>
      <c r="EK10" s="23">
        <f>EF10*EK3</f>
        <v>24</v>
      </c>
      <c r="EL10" s="23">
        <f>EG10*EL3</f>
        <v>12</v>
      </c>
      <c r="EM10" s="27">
        <f>EH10*EM3</f>
        <v>0</v>
      </c>
      <c r="EN10" s="23">
        <f>EI10*EN3</f>
        <v>12</v>
      </c>
      <c r="EO10" s="89">
        <f t="shared" ref="EO10:EO11" si="93">EK10+EL10+EM10+EN10</f>
        <v>48</v>
      </c>
      <c r="EP10" s="14">
        <f t="shared" ref="EP10:EP11" si="94">CF10+CN10+CW10+DE10+DN10+DV10+EO10+ED10</f>
        <v>468</v>
      </c>
      <c r="EQ10" s="20">
        <v>0</v>
      </c>
      <c r="ER10" s="48">
        <f t="shared" ref="ER10:ER11" si="95">EP10-EQ10</f>
        <v>468</v>
      </c>
      <c r="ES10" s="84">
        <f t="shared" ref="ES10:ES11" si="96">ER10+BW10</f>
        <v>936</v>
      </c>
      <c r="ET10" s="51">
        <v>5</v>
      </c>
      <c r="EU10" s="40">
        <v>0</v>
      </c>
      <c r="EV10" s="40">
        <v>0</v>
      </c>
      <c r="EW10" s="40">
        <v>0</v>
      </c>
      <c r="EX10" s="27">
        <f t="shared" ref="EX10:EX11" si="97">SUM(EU10:EW10)</f>
        <v>0</v>
      </c>
      <c r="EY10" s="27">
        <f t="shared" ref="EY10:FA11" si="98">EU10*EY2</f>
        <v>0</v>
      </c>
      <c r="EZ10" s="27">
        <f t="shared" si="98"/>
        <v>0</v>
      </c>
      <c r="FA10" s="27">
        <f t="shared" si="98"/>
        <v>0</v>
      </c>
      <c r="FB10" s="27">
        <f t="shared" ref="FB10:FB11" si="99">SUM(EY10:FA10)</f>
        <v>0</v>
      </c>
      <c r="FC10" s="40">
        <v>0</v>
      </c>
      <c r="FD10" s="40">
        <v>0</v>
      </c>
      <c r="FE10" s="40">
        <v>0</v>
      </c>
      <c r="FF10" s="38">
        <f t="shared" ref="FF10:FF11" si="100">FE10+FD10+FC10</f>
        <v>0</v>
      </c>
      <c r="FG10" s="27">
        <f t="shared" ref="FG10:FI11" si="101">FC10*FG2</f>
        <v>0</v>
      </c>
      <c r="FH10" s="27">
        <f t="shared" si="101"/>
        <v>0</v>
      </c>
      <c r="FI10" s="27">
        <f t="shared" si="101"/>
        <v>0</v>
      </c>
      <c r="FJ10" s="38">
        <f t="shared" ref="FJ10:FJ11" si="102">FI10+FH10+FG10</f>
        <v>0</v>
      </c>
      <c r="FK10" s="39">
        <f t="shared" ref="FK10:FK11" si="103">FB10+FJ10</f>
        <v>0</v>
      </c>
      <c r="FL10" s="40">
        <v>0</v>
      </c>
      <c r="FM10" s="40">
        <v>0</v>
      </c>
      <c r="FN10" s="40">
        <v>0</v>
      </c>
      <c r="FO10" s="27">
        <f t="shared" ref="FO10:FO11" si="104">FL10+FM10+FN10</f>
        <v>0</v>
      </c>
      <c r="FP10" s="27">
        <f t="shared" ref="FP10:FR11" si="105">FL10*FP2</f>
        <v>0</v>
      </c>
      <c r="FQ10" s="27">
        <f t="shared" si="105"/>
        <v>0</v>
      </c>
      <c r="FR10" s="27">
        <f t="shared" si="105"/>
        <v>0</v>
      </c>
      <c r="FS10" s="27">
        <f t="shared" ref="FS10:FS11" si="106">FP10+FQ10+FR10</f>
        <v>0</v>
      </c>
      <c r="FT10" s="40">
        <v>0</v>
      </c>
      <c r="FU10" s="40">
        <v>0</v>
      </c>
      <c r="FV10" s="40">
        <v>0</v>
      </c>
      <c r="FW10" s="38">
        <f t="shared" ref="FW10:FW11" si="107">FT10+FU10+FV10</f>
        <v>0</v>
      </c>
      <c r="FX10" s="27">
        <f t="shared" ref="FX10:FZ11" si="108">FT10*FX2</f>
        <v>0</v>
      </c>
      <c r="FY10" s="27">
        <f t="shared" si="108"/>
        <v>0</v>
      </c>
      <c r="FZ10" s="27">
        <f t="shared" si="108"/>
        <v>0</v>
      </c>
      <c r="GA10" s="27">
        <f t="shared" ref="GA10:GA11" si="109">FX10+FY10+FZ10</f>
        <v>0</v>
      </c>
      <c r="GB10" s="39">
        <f t="shared" ref="GB10:GB11" si="110">FS10+GA10</f>
        <v>0</v>
      </c>
      <c r="GC10" s="40">
        <v>0</v>
      </c>
      <c r="GD10" s="40">
        <v>0</v>
      </c>
      <c r="GE10" s="40">
        <v>0</v>
      </c>
      <c r="GF10" s="27">
        <f t="shared" ref="GF10:GF11" si="111">GC10+GD10+GE10</f>
        <v>0</v>
      </c>
      <c r="GG10" s="27">
        <f t="shared" ref="GG10:GI11" si="112">GC10*GG2</f>
        <v>0</v>
      </c>
      <c r="GH10" s="27">
        <f t="shared" si="112"/>
        <v>0</v>
      </c>
      <c r="GI10" s="27">
        <f t="shared" si="112"/>
        <v>0</v>
      </c>
      <c r="GJ10" s="27">
        <f t="shared" ref="GJ10:GJ11" si="113">GG10+GH10+GI10</f>
        <v>0</v>
      </c>
      <c r="GK10" s="40">
        <v>0</v>
      </c>
      <c r="GL10" s="40">
        <v>0</v>
      </c>
      <c r="GM10" s="40">
        <v>0</v>
      </c>
      <c r="GN10" s="27">
        <f t="shared" ref="GN10:GN11" si="114">GK10+GL10+GM10</f>
        <v>0</v>
      </c>
      <c r="GO10" s="27">
        <f t="shared" ref="GO10:GQ11" si="115">GK10*GO2</f>
        <v>0</v>
      </c>
      <c r="GP10" s="27">
        <f t="shared" si="115"/>
        <v>0</v>
      </c>
      <c r="GQ10" s="27">
        <f t="shared" si="115"/>
        <v>0</v>
      </c>
      <c r="GR10" s="27">
        <f t="shared" ref="GR10:HG11" si="116">GO10+GP10+GQ10</f>
        <v>0</v>
      </c>
      <c r="GS10" s="27">
        <f t="shared" si="116"/>
        <v>0</v>
      </c>
      <c r="GT10" s="27">
        <f t="shared" si="116"/>
        <v>0</v>
      </c>
      <c r="GU10" s="27">
        <f t="shared" si="116"/>
        <v>0</v>
      </c>
      <c r="GV10" s="27">
        <f t="shared" si="116"/>
        <v>0</v>
      </c>
      <c r="GW10" s="27">
        <f t="shared" si="116"/>
        <v>0</v>
      </c>
      <c r="GX10" s="27">
        <f t="shared" si="116"/>
        <v>0</v>
      </c>
      <c r="GY10" s="27">
        <f t="shared" si="116"/>
        <v>0</v>
      </c>
      <c r="GZ10" s="27">
        <f t="shared" si="116"/>
        <v>0</v>
      </c>
      <c r="HA10" s="27">
        <f t="shared" si="116"/>
        <v>0</v>
      </c>
      <c r="HB10" s="27">
        <f t="shared" si="116"/>
        <v>0</v>
      </c>
      <c r="HC10" s="27">
        <f t="shared" si="116"/>
        <v>0</v>
      </c>
      <c r="HD10" s="27">
        <f t="shared" si="116"/>
        <v>0</v>
      </c>
      <c r="HE10" s="27">
        <f t="shared" si="116"/>
        <v>0</v>
      </c>
      <c r="HF10" s="27">
        <f t="shared" si="116"/>
        <v>0</v>
      </c>
      <c r="HG10" s="27">
        <f t="shared" si="116"/>
        <v>0</v>
      </c>
      <c r="HH10" s="27">
        <f t="shared" ref="HH10:HN11" si="117">HE10+HF10+HG10</f>
        <v>0</v>
      </c>
      <c r="HI10" s="27">
        <f t="shared" si="117"/>
        <v>0</v>
      </c>
      <c r="HJ10" s="27">
        <f t="shared" si="117"/>
        <v>0</v>
      </c>
      <c r="HK10" s="27">
        <f t="shared" si="117"/>
        <v>0</v>
      </c>
      <c r="HL10" s="27">
        <f t="shared" si="117"/>
        <v>0</v>
      </c>
      <c r="HM10" s="27">
        <f t="shared" si="117"/>
        <v>0</v>
      </c>
      <c r="HN10" s="27">
        <f t="shared" si="117"/>
        <v>0</v>
      </c>
      <c r="HO10" s="84">
        <f t="shared" si="0"/>
        <v>936</v>
      </c>
      <c r="HP10" s="3">
        <v>5</v>
      </c>
      <c r="HQ10" s="15">
        <f>HO10/936*100</f>
        <v>100</v>
      </c>
      <c r="HR10" s="52" t="s">
        <v>73</v>
      </c>
    </row>
    <row r="11" spans="1:226" x14ac:dyDescent="0.2">
      <c r="A11" s="3">
        <v>6</v>
      </c>
      <c r="B11" s="17">
        <f t="shared" si="40"/>
        <v>936</v>
      </c>
      <c r="C11" s="52" t="s">
        <v>99</v>
      </c>
      <c r="D11" s="66">
        <v>12</v>
      </c>
      <c r="E11" s="66">
        <v>12</v>
      </c>
      <c r="F11" s="66">
        <v>12</v>
      </c>
      <c r="G11" s="79">
        <f t="shared" si="1"/>
        <v>36</v>
      </c>
      <c r="H11" s="23">
        <f>D11*H3</f>
        <v>24</v>
      </c>
      <c r="I11" s="23">
        <f t="shared" ref="I11:J11" si="118">E11*I3</f>
        <v>24</v>
      </c>
      <c r="J11" s="23">
        <f t="shared" si="118"/>
        <v>12</v>
      </c>
      <c r="K11" s="89">
        <f t="shared" si="42"/>
        <v>60</v>
      </c>
      <c r="L11" s="66">
        <v>12</v>
      </c>
      <c r="M11" s="66">
        <v>12</v>
      </c>
      <c r="N11" s="66">
        <v>12</v>
      </c>
      <c r="O11" s="64">
        <f t="shared" si="43"/>
        <v>36</v>
      </c>
      <c r="P11" s="23">
        <f>L11*P3</f>
        <v>24</v>
      </c>
      <c r="Q11" s="23">
        <f t="shared" ref="Q11:R11" si="119">M11*Q3</f>
        <v>24</v>
      </c>
      <c r="R11" s="23">
        <f t="shared" si="119"/>
        <v>12</v>
      </c>
      <c r="S11" s="48">
        <f t="shared" si="45"/>
        <v>60</v>
      </c>
      <c r="T11" s="60">
        <f t="shared" si="46"/>
        <v>120</v>
      </c>
      <c r="U11" s="66">
        <v>12</v>
      </c>
      <c r="V11" s="66">
        <v>12</v>
      </c>
      <c r="W11" s="66">
        <v>12</v>
      </c>
      <c r="X11" s="79">
        <f t="shared" si="47"/>
        <v>36</v>
      </c>
      <c r="Y11" s="23">
        <f>U11*Y3</f>
        <v>36</v>
      </c>
      <c r="Z11" s="23">
        <f t="shared" ref="Z11:AA11" si="120">V11*Z3</f>
        <v>24</v>
      </c>
      <c r="AA11" s="23">
        <f t="shared" si="120"/>
        <v>12</v>
      </c>
      <c r="AB11" s="89">
        <f t="shared" si="49"/>
        <v>72</v>
      </c>
      <c r="AC11" s="66">
        <v>12</v>
      </c>
      <c r="AD11" s="66">
        <v>12</v>
      </c>
      <c r="AE11" s="66">
        <v>12</v>
      </c>
      <c r="AF11" s="64">
        <f t="shared" si="50"/>
        <v>36</v>
      </c>
      <c r="AG11" s="23">
        <f>AC11*AG3</f>
        <v>36</v>
      </c>
      <c r="AH11" s="23">
        <f t="shared" ref="AH11:AI11" si="121">AD11*AH3</f>
        <v>24</v>
      </c>
      <c r="AI11" s="23">
        <f t="shared" si="121"/>
        <v>12</v>
      </c>
      <c r="AJ11" s="89">
        <f t="shared" si="52"/>
        <v>72</v>
      </c>
      <c r="AK11" s="60">
        <f t="shared" si="53"/>
        <v>144</v>
      </c>
      <c r="AL11" s="66">
        <v>12</v>
      </c>
      <c r="AM11" s="66">
        <v>12</v>
      </c>
      <c r="AN11" s="66">
        <v>12</v>
      </c>
      <c r="AO11" s="79">
        <f t="shared" si="54"/>
        <v>36</v>
      </c>
      <c r="AP11" s="23">
        <f>AL11*AP3</f>
        <v>24</v>
      </c>
      <c r="AQ11" s="23">
        <f t="shared" ref="AQ11:AR11" si="122">AM11*AQ3</f>
        <v>24</v>
      </c>
      <c r="AR11" s="23">
        <f t="shared" si="122"/>
        <v>12</v>
      </c>
      <c r="AS11" s="89">
        <f t="shared" si="56"/>
        <v>60</v>
      </c>
      <c r="AT11" s="66">
        <v>12</v>
      </c>
      <c r="AU11" s="66">
        <v>12</v>
      </c>
      <c r="AV11" s="66">
        <v>12</v>
      </c>
      <c r="AW11" s="79">
        <f t="shared" si="57"/>
        <v>36</v>
      </c>
      <c r="AX11" s="23">
        <f>AT11*AX3</f>
        <v>12</v>
      </c>
      <c r="AY11" s="23">
        <f t="shared" ref="AY11:AZ11" si="123">AU11*AY3</f>
        <v>24</v>
      </c>
      <c r="AZ11" s="23">
        <f t="shared" si="123"/>
        <v>12</v>
      </c>
      <c r="BA11" s="89">
        <f t="shared" si="59"/>
        <v>48</v>
      </c>
      <c r="BB11" s="66">
        <v>12</v>
      </c>
      <c r="BC11" s="66">
        <v>12</v>
      </c>
      <c r="BD11" s="66">
        <v>12</v>
      </c>
      <c r="BE11" s="79">
        <f t="shared" si="60"/>
        <v>36</v>
      </c>
      <c r="BF11" s="23">
        <f>BB11*BF3</f>
        <v>12</v>
      </c>
      <c r="BG11" s="23">
        <f t="shared" ref="BG11:BH11" si="124">BC11*BG3</f>
        <v>24</v>
      </c>
      <c r="BH11" s="23">
        <f t="shared" si="124"/>
        <v>12</v>
      </c>
      <c r="BI11" s="89">
        <f t="shared" si="62"/>
        <v>48</v>
      </c>
      <c r="BJ11" s="83">
        <f t="shared" si="63"/>
        <v>96</v>
      </c>
      <c r="BK11" s="66">
        <v>12</v>
      </c>
      <c r="BL11" s="66">
        <v>12</v>
      </c>
      <c r="BM11" s="27">
        <f>BH11*BM3</f>
        <v>0</v>
      </c>
      <c r="BN11" s="66">
        <v>12</v>
      </c>
      <c r="BO11" s="79">
        <f t="shared" si="64"/>
        <v>36</v>
      </c>
      <c r="BP11" s="23">
        <f>BK11*BP3</f>
        <v>24</v>
      </c>
      <c r="BQ11" s="23">
        <f>BL11*BQ3</f>
        <v>12</v>
      </c>
      <c r="BR11" s="27">
        <f>BM11*BR3</f>
        <v>0</v>
      </c>
      <c r="BS11" s="23">
        <f>BN11*BS3</f>
        <v>12</v>
      </c>
      <c r="BT11" s="89">
        <f t="shared" si="65"/>
        <v>48</v>
      </c>
      <c r="BU11" s="14">
        <f t="shared" si="66"/>
        <v>468</v>
      </c>
      <c r="BV11" s="20">
        <v>0</v>
      </c>
      <c r="BW11" s="50">
        <f t="shared" si="67"/>
        <v>468</v>
      </c>
      <c r="BX11" s="3">
        <v>6</v>
      </c>
      <c r="BY11" s="66">
        <v>12</v>
      </c>
      <c r="BZ11" s="66">
        <v>12</v>
      </c>
      <c r="CA11" s="66">
        <v>12</v>
      </c>
      <c r="CB11" s="79">
        <f t="shared" si="68"/>
        <v>36</v>
      </c>
      <c r="CC11" s="23">
        <f>BY11*CC3</f>
        <v>24</v>
      </c>
      <c r="CD11" s="23">
        <f t="shared" ref="CD11:CE11" si="125">BZ11*CD3</f>
        <v>24</v>
      </c>
      <c r="CE11" s="23">
        <f t="shared" si="125"/>
        <v>12</v>
      </c>
      <c r="CF11" s="89">
        <f t="shared" si="70"/>
        <v>60</v>
      </c>
      <c r="CG11" s="66">
        <v>12</v>
      </c>
      <c r="CH11" s="66">
        <v>12</v>
      </c>
      <c r="CI11" s="66">
        <v>12</v>
      </c>
      <c r="CJ11" s="64">
        <f t="shared" si="71"/>
        <v>36</v>
      </c>
      <c r="CK11" s="23">
        <f>CG11*CK3</f>
        <v>24</v>
      </c>
      <c r="CL11" s="23">
        <f t="shared" ref="CL11:CM11" si="126">CH11*CL3</f>
        <v>24</v>
      </c>
      <c r="CM11" s="23">
        <f t="shared" si="126"/>
        <v>12</v>
      </c>
      <c r="CN11" s="48">
        <f t="shared" si="73"/>
        <v>60</v>
      </c>
      <c r="CO11" s="11">
        <f t="shared" si="74"/>
        <v>120</v>
      </c>
      <c r="CP11" s="66">
        <v>12</v>
      </c>
      <c r="CQ11" s="66">
        <v>12</v>
      </c>
      <c r="CR11" s="66">
        <v>12</v>
      </c>
      <c r="CS11" s="79">
        <f t="shared" si="75"/>
        <v>36</v>
      </c>
      <c r="CT11" s="23">
        <f>CP11*CT3</f>
        <v>36</v>
      </c>
      <c r="CU11" s="23">
        <f t="shared" ref="CU11:CV11" si="127">CQ11*CU3</f>
        <v>24</v>
      </c>
      <c r="CV11" s="23">
        <f t="shared" si="127"/>
        <v>12</v>
      </c>
      <c r="CW11" s="89">
        <f t="shared" si="77"/>
        <v>72</v>
      </c>
      <c r="CX11" s="66">
        <v>12</v>
      </c>
      <c r="CY11" s="66">
        <v>12</v>
      </c>
      <c r="CZ11" s="66">
        <v>12</v>
      </c>
      <c r="DA11" s="64">
        <f t="shared" si="78"/>
        <v>36</v>
      </c>
      <c r="DB11" s="23">
        <f>CX11*DB3</f>
        <v>36</v>
      </c>
      <c r="DC11" s="23">
        <f t="shared" ref="DC11:DD11" si="128">CY11*DC3</f>
        <v>24</v>
      </c>
      <c r="DD11" s="23">
        <f t="shared" si="128"/>
        <v>12</v>
      </c>
      <c r="DE11" s="89">
        <f t="shared" si="80"/>
        <v>72</v>
      </c>
      <c r="DF11" s="11">
        <f t="shared" si="81"/>
        <v>144</v>
      </c>
      <c r="DG11" s="66">
        <v>12</v>
      </c>
      <c r="DH11" s="66">
        <v>12</v>
      </c>
      <c r="DI11" s="66">
        <v>12</v>
      </c>
      <c r="DJ11" s="79">
        <f t="shared" si="82"/>
        <v>36</v>
      </c>
      <c r="DK11" s="23">
        <f>DG11*DK3</f>
        <v>24</v>
      </c>
      <c r="DL11" s="23">
        <f t="shared" ref="DL11:DM11" si="129">DH11*DL3</f>
        <v>24</v>
      </c>
      <c r="DM11" s="23">
        <f t="shared" si="129"/>
        <v>12</v>
      </c>
      <c r="DN11" s="89">
        <f t="shared" si="84"/>
        <v>60</v>
      </c>
      <c r="DO11" s="66">
        <v>12</v>
      </c>
      <c r="DP11" s="66">
        <v>12</v>
      </c>
      <c r="DQ11" s="66">
        <v>12</v>
      </c>
      <c r="DR11" s="79">
        <f t="shared" si="85"/>
        <v>36</v>
      </c>
      <c r="DS11" s="23">
        <f>DO11*DS3</f>
        <v>12</v>
      </c>
      <c r="DT11" s="23">
        <f t="shared" ref="DT11:DU11" si="130">DP11*DT3</f>
        <v>24</v>
      </c>
      <c r="DU11" s="23">
        <f t="shared" si="130"/>
        <v>12</v>
      </c>
      <c r="DV11" s="89">
        <f t="shared" si="87"/>
        <v>48</v>
      </c>
      <c r="DW11" s="66">
        <v>12</v>
      </c>
      <c r="DX11" s="66">
        <v>12</v>
      </c>
      <c r="DY11" s="66">
        <v>12</v>
      </c>
      <c r="DZ11" s="79">
        <f t="shared" si="88"/>
        <v>36</v>
      </c>
      <c r="EA11" s="23">
        <f>DW11*EA3</f>
        <v>12</v>
      </c>
      <c r="EB11" s="23">
        <f t="shared" ref="EB11:EC11" si="131">DX11*EB3</f>
        <v>24</v>
      </c>
      <c r="EC11" s="23">
        <f t="shared" si="131"/>
        <v>12</v>
      </c>
      <c r="ED11" s="89">
        <f t="shared" si="90"/>
        <v>48</v>
      </c>
      <c r="EE11" s="83">
        <f t="shared" si="91"/>
        <v>96</v>
      </c>
      <c r="EF11" s="66">
        <v>12</v>
      </c>
      <c r="EG11" s="66">
        <v>12</v>
      </c>
      <c r="EH11" s="27">
        <f>EC11*EH3</f>
        <v>0</v>
      </c>
      <c r="EI11" s="66">
        <v>12</v>
      </c>
      <c r="EJ11" s="79">
        <f t="shared" si="92"/>
        <v>36</v>
      </c>
      <c r="EK11" s="23">
        <f>EF11*EK3</f>
        <v>24</v>
      </c>
      <c r="EL11" s="23">
        <f>EG11*EL3</f>
        <v>12</v>
      </c>
      <c r="EM11" s="27">
        <f>EH11*EM3</f>
        <v>0</v>
      </c>
      <c r="EN11" s="23">
        <f>EI11*EN3</f>
        <v>12</v>
      </c>
      <c r="EO11" s="89">
        <f t="shared" si="93"/>
        <v>48</v>
      </c>
      <c r="EP11" s="14">
        <f t="shared" si="94"/>
        <v>468</v>
      </c>
      <c r="EQ11" s="20">
        <v>0</v>
      </c>
      <c r="ER11" s="48">
        <f t="shared" si="95"/>
        <v>468</v>
      </c>
      <c r="ES11" s="84">
        <f t="shared" si="96"/>
        <v>936</v>
      </c>
      <c r="ET11" s="51">
        <v>6</v>
      </c>
      <c r="EU11" s="40">
        <v>0</v>
      </c>
      <c r="EV11" s="40">
        <v>0</v>
      </c>
      <c r="EW11" s="40">
        <v>0</v>
      </c>
      <c r="EX11" s="27">
        <f t="shared" si="97"/>
        <v>0</v>
      </c>
      <c r="EY11" s="27">
        <f t="shared" si="98"/>
        <v>0</v>
      </c>
      <c r="EZ11" s="27">
        <f t="shared" si="98"/>
        <v>0</v>
      </c>
      <c r="FA11" s="27">
        <f t="shared" si="98"/>
        <v>0</v>
      </c>
      <c r="FB11" s="27">
        <f t="shared" si="99"/>
        <v>0</v>
      </c>
      <c r="FC11" s="40">
        <v>0</v>
      </c>
      <c r="FD11" s="40">
        <v>0</v>
      </c>
      <c r="FE11" s="40">
        <v>0</v>
      </c>
      <c r="FF11" s="38">
        <f t="shared" si="100"/>
        <v>0</v>
      </c>
      <c r="FG11" s="27">
        <f t="shared" si="101"/>
        <v>0</v>
      </c>
      <c r="FH11" s="27">
        <f t="shared" si="101"/>
        <v>0</v>
      </c>
      <c r="FI11" s="27">
        <f t="shared" si="101"/>
        <v>0</v>
      </c>
      <c r="FJ11" s="38">
        <f t="shared" si="102"/>
        <v>0</v>
      </c>
      <c r="FK11" s="39">
        <f t="shared" si="103"/>
        <v>0</v>
      </c>
      <c r="FL11" s="40">
        <v>0</v>
      </c>
      <c r="FM11" s="40">
        <v>0</v>
      </c>
      <c r="FN11" s="40">
        <v>0</v>
      </c>
      <c r="FO11" s="27">
        <f t="shared" si="104"/>
        <v>0</v>
      </c>
      <c r="FP11" s="27">
        <f t="shared" si="105"/>
        <v>0</v>
      </c>
      <c r="FQ11" s="27">
        <f t="shared" si="105"/>
        <v>0</v>
      </c>
      <c r="FR11" s="27">
        <f t="shared" si="105"/>
        <v>0</v>
      </c>
      <c r="FS11" s="27">
        <f t="shared" si="106"/>
        <v>0</v>
      </c>
      <c r="FT11" s="40">
        <v>0</v>
      </c>
      <c r="FU11" s="40">
        <v>0</v>
      </c>
      <c r="FV11" s="40">
        <v>0</v>
      </c>
      <c r="FW11" s="38">
        <f t="shared" si="107"/>
        <v>0</v>
      </c>
      <c r="FX11" s="27">
        <f t="shared" si="108"/>
        <v>0</v>
      </c>
      <c r="FY11" s="27">
        <f t="shared" si="108"/>
        <v>0</v>
      </c>
      <c r="FZ11" s="27">
        <f t="shared" si="108"/>
        <v>0</v>
      </c>
      <c r="GA11" s="27">
        <f t="shared" si="109"/>
        <v>0</v>
      </c>
      <c r="GB11" s="39">
        <f t="shared" si="110"/>
        <v>0</v>
      </c>
      <c r="GC11" s="40">
        <v>0</v>
      </c>
      <c r="GD11" s="40">
        <v>0</v>
      </c>
      <c r="GE11" s="40">
        <v>0</v>
      </c>
      <c r="GF11" s="27">
        <f t="shared" si="111"/>
        <v>0</v>
      </c>
      <c r="GG11" s="27">
        <f t="shared" si="112"/>
        <v>0</v>
      </c>
      <c r="GH11" s="27">
        <f t="shared" si="112"/>
        <v>0</v>
      </c>
      <c r="GI11" s="27">
        <f t="shared" si="112"/>
        <v>0</v>
      </c>
      <c r="GJ11" s="27">
        <f t="shared" si="113"/>
        <v>0</v>
      </c>
      <c r="GK11" s="40">
        <v>0</v>
      </c>
      <c r="GL11" s="40">
        <v>0</v>
      </c>
      <c r="GM11" s="40">
        <v>0</v>
      </c>
      <c r="GN11" s="27">
        <f t="shared" si="114"/>
        <v>0</v>
      </c>
      <c r="GO11" s="27">
        <f t="shared" si="115"/>
        <v>0</v>
      </c>
      <c r="GP11" s="27">
        <f t="shared" si="115"/>
        <v>0</v>
      </c>
      <c r="GQ11" s="27">
        <f t="shared" si="115"/>
        <v>0</v>
      </c>
      <c r="GR11" s="27">
        <f t="shared" si="116"/>
        <v>0</v>
      </c>
      <c r="GS11" s="27">
        <f t="shared" si="116"/>
        <v>0</v>
      </c>
      <c r="GT11" s="27">
        <f t="shared" si="116"/>
        <v>0</v>
      </c>
      <c r="GU11" s="27">
        <f t="shared" si="116"/>
        <v>0</v>
      </c>
      <c r="GV11" s="27">
        <f t="shared" si="116"/>
        <v>0</v>
      </c>
      <c r="GW11" s="27">
        <f t="shared" si="116"/>
        <v>0</v>
      </c>
      <c r="GX11" s="27">
        <f t="shared" si="116"/>
        <v>0</v>
      </c>
      <c r="GY11" s="27">
        <f t="shared" si="116"/>
        <v>0</v>
      </c>
      <c r="GZ11" s="27">
        <f t="shared" si="116"/>
        <v>0</v>
      </c>
      <c r="HA11" s="27">
        <f t="shared" si="116"/>
        <v>0</v>
      </c>
      <c r="HB11" s="27">
        <f t="shared" si="116"/>
        <v>0</v>
      </c>
      <c r="HC11" s="27">
        <f t="shared" si="116"/>
        <v>0</v>
      </c>
      <c r="HD11" s="27">
        <f t="shared" si="116"/>
        <v>0</v>
      </c>
      <c r="HE11" s="27">
        <f t="shared" si="116"/>
        <v>0</v>
      </c>
      <c r="HF11" s="27">
        <f t="shared" si="116"/>
        <v>0</v>
      </c>
      <c r="HG11" s="27">
        <f t="shared" si="116"/>
        <v>0</v>
      </c>
      <c r="HH11" s="27">
        <f t="shared" si="117"/>
        <v>0</v>
      </c>
      <c r="HI11" s="27">
        <f t="shared" si="117"/>
        <v>0</v>
      </c>
      <c r="HJ11" s="27">
        <f t="shared" si="117"/>
        <v>0</v>
      </c>
      <c r="HK11" s="27">
        <f t="shared" si="117"/>
        <v>0</v>
      </c>
      <c r="HL11" s="27">
        <f t="shared" si="117"/>
        <v>0</v>
      </c>
      <c r="HM11" s="27">
        <f t="shared" si="117"/>
        <v>0</v>
      </c>
      <c r="HN11" s="27">
        <f t="shared" si="117"/>
        <v>0</v>
      </c>
      <c r="HO11" s="84">
        <f t="shared" si="0"/>
        <v>936</v>
      </c>
      <c r="HP11" s="3">
        <v>6</v>
      </c>
      <c r="HQ11" s="15">
        <f>HO11/936*100</f>
        <v>100</v>
      </c>
      <c r="HR11" s="52" t="s">
        <v>99</v>
      </c>
    </row>
    <row r="12" spans="1:226" x14ac:dyDescent="0.2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</row>
    <row r="13" spans="1:226" x14ac:dyDescent="0.2">
      <c r="D13" s="128" t="s">
        <v>45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23"/>
      <c r="V13" s="128" t="s">
        <v>20</v>
      </c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23"/>
      <c r="AN13" s="85"/>
      <c r="AO13" s="112" t="s">
        <v>52</v>
      </c>
      <c r="AP13" s="112"/>
      <c r="AQ13" s="112"/>
      <c r="AR13" s="112"/>
      <c r="AS13" s="112"/>
      <c r="AT13" s="112"/>
      <c r="AU13" s="112"/>
      <c r="AV13" s="112"/>
      <c r="AW13" s="112"/>
      <c r="AX13" s="23"/>
      <c r="AY13" s="117" t="s">
        <v>21</v>
      </c>
      <c r="AZ13" s="117"/>
      <c r="BA13" s="117"/>
      <c r="BB13" s="117"/>
      <c r="BC13" s="117"/>
      <c r="BD13" s="117"/>
      <c r="BE13" s="117"/>
      <c r="BF13" s="117"/>
      <c r="BG13" s="117"/>
      <c r="BH13" s="23"/>
      <c r="BI13" s="117" t="s">
        <v>21</v>
      </c>
      <c r="BJ13" s="117"/>
      <c r="BK13" s="117"/>
      <c r="BL13" s="117"/>
      <c r="BM13" s="117"/>
      <c r="BN13" s="117"/>
      <c r="BO13" s="117"/>
      <c r="BP13" s="117"/>
      <c r="BQ13" s="117"/>
      <c r="BR13" s="23"/>
      <c r="BS13" s="113" t="s">
        <v>22</v>
      </c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23"/>
      <c r="CE13" s="117" t="s">
        <v>45</v>
      </c>
      <c r="CF13" s="117"/>
      <c r="CG13" s="117"/>
      <c r="CH13" s="117"/>
      <c r="CI13" s="117"/>
      <c r="CJ13" s="117"/>
      <c r="CK13" s="117"/>
      <c r="CL13" s="117"/>
      <c r="CM13" s="117"/>
      <c r="CN13" s="23"/>
      <c r="CO13" s="113" t="s">
        <v>20</v>
      </c>
      <c r="CP13" s="113"/>
      <c r="CQ13" s="113"/>
      <c r="CR13" s="113"/>
      <c r="CS13" s="113"/>
      <c r="CT13" s="113"/>
      <c r="CU13" s="113"/>
      <c r="CV13" s="113"/>
      <c r="CW13" s="113"/>
      <c r="CX13" s="23"/>
      <c r="CY13" s="117" t="s">
        <v>21</v>
      </c>
      <c r="CZ13" s="117"/>
      <c r="DA13" s="117"/>
      <c r="DB13" s="117"/>
      <c r="DC13" s="117"/>
      <c r="DD13" s="117"/>
      <c r="DE13" s="117"/>
      <c r="DF13" s="117"/>
      <c r="DG13" s="117"/>
      <c r="DH13" s="23"/>
      <c r="DI13" s="124" t="s">
        <v>25</v>
      </c>
      <c r="DJ13" s="124"/>
      <c r="DK13" s="124"/>
      <c r="DL13" s="124"/>
      <c r="DM13" s="124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</row>
    <row r="14" spans="1:226" x14ac:dyDescent="0.2">
      <c r="D14" s="102" t="s">
        <v>96</v>
      </c>
      <c r="E14" s="102"/>
      <c r="F14" s="102"/>
      <c r="G14" s="102"/>
      <c r="H14" s="102"/>
      <c r="I14" s="102"/>
      <c r="J14" s="102"/>
      <c r="K14" s="102"/>
      <c r="L14" s="23"/>
      <c r="M14" s="102" t="s">
        <v>64</v>
      </c>
      <c r="N14" s="102"/>
      <c r="O14" s="102"/>
      <c r="P14" s="102"/>
      <c r="Q14" s="102"/>
      <c r="R14" s="102"/>
      <c r="S14" s="102"/>
      <c r="T14" s="102"/>
      <c r="U14" s="23"/>
      <c r="V14" s="102" t="s">
        <v>66</v>
      </c>
      <c r="W14" s="102"/>
      <c r="X14" s="102"/>
      <c r="Y14" s="102"/>
      <c r="Z14" s="102"/>
      <c r="AA14" s="102"/>
      <c r="AB14" s="102"/>
      <c r="AC14" s="102"/>
      <c r="AD14" s="23"/>
      <c r="AE14" s="102" t="s">
        <v>67</v>
      </c>
      <c r="AF14" s="102"/>
      <c r="AG14" s="102"/>
      <c r="AH14" s="102"/>
      <c r="AI14" s="102"/>
      <c r="AJ14" s="102"/>
      <c r="AK14" s="102"/>
      <c r="AL14" s="102"/>
      <c r="AM14" s="23"/>
      <c r="AN14" s="85"/>
      <c r="AO14" s="102" t="s">
        <v>97</v>
      </c>
      <c r="AP14" s="102"/>
      <c r="AQ14" s="102"/>
      <c r="AR14" s="102"/>
      <c r="AS14" s="102"/>
      <c r="AT14" s="102"/>
      <c r="AU14" s="102"/>
      <c r="AV14" s="102"/>
      <c r="AW14" s="102"/>
      <c r="AX14" s="23"/>
      <c r="AY14" s="103" t="s">
        <v>98</v>
      </c>
      <c r="AZ14" s="103"/>
      <c r="BA14" s="103"/>
      <c r="BB14" s="103"/>
      <c r="BC14" s="103"/>
      <c r="BD14" s="103"/>
      <c r="BE14" s="103"/>
      <c r="BF14" s="103"/>
      <c r="BG14" s="103"/>
      <c r="BH14" s="23"/>
      <c r="BI14" s="129" t="s">
        <v>61</v>
      </c>
      <c r="BJ14" s="129"/>
      <c r="BK14" s="129"/>
      <c r="BL14" s="129"/>
      <c r="BM14" s="129"/>
      <c r="BN14" s="129"/>
      <c r="BO14" s="129"/>
      <c r="BP14" s="129"/>
      <c r="BQ14" s="129"/>
      <c r="BR14" s="23"/>
      <c r="BS14" s="102" t="s">
        <v>70</v>
      </c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23"/>
      <c r="CE14" s="114" t="s">
        <v>23</v>
      </c>
      <c r="CF14" s="114"/>
      <c r="CG14" s="114"/>
      <c r="CH14" s="114"/>
      <c r="CI14" s="114"/>
      <c r="CJ14" s="114"/>
      <c r="CK14" s="114"/>
      <c r="CL14" s="114"/>
      <c r="CM14" s="114"/>
      <c r="CN14" s="23"/>
      <c r="CO14" s="115" t="s">
        <v>23</v>
      </c>
      <c r="CP14" s="115"/>
      <c r="CQ14" s="115"/>
      <c r="CR14" s="115"/>
      <c r="CS14" s="115"/>
      <c r="CT14" s="115"/>
      <c r="CU14" s="115"/>
      <c r="CV14" s="115"/>
      <c r="CW14" s="115"/>
      <c r="CX14" s="23"/>
      <c r="CY14" s="114" t="s">
        <v>23</v>
      </c>
      <c r="CZ14" s="114"/>
      <c r="DA14" s="114"/>
      <c r="DB14" s="114"/>
      <c r="DC14" s="114"/>
      <c r="DD14" s="114"/>
      <c r="DE14" s="114"/>
      <c r="DF14" s="114"/>
      <c r="DG14" s="114"/>
      <c r="DH14" s="23"/>
      <c r="DI14" s="85"/>
      <c r="DJ14" s="85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</row>
    <row r="15" spans="1:226" x14ac:dyDescent="0.2">
      <c r="D15" s="127" t="s">
        <v>18</v>
      </c>
      <c r="E15" s="127"/>
      <c r="F15" s="127"/>
      <c r="G15" s="127"/>
      <c r="H15" s="82" t="s">
        <v>19</v>
      </c>
      <c r="I15" s="24"/>
      <c r="J15" s="24"/>
      <c r="K15" s="53"/>
      <c r="L15" s="23"/>
      <c r="M15" s="127" t="s">
        <v>18</v>
      </c>
      <c r="N15" s="127"/>
      <c r="O15" s="127"/>
      <c r="P15" s="127"/>
      <c r="Q15" s="82" t="s">
        <v>19</v>
      </c>
      <c r="R15" s="24"/>
      <c r="S15" s="24"/>
      <c r="T15" s="53"/>
      <c r="U15" s="23"/>
      <c r="V15" s="127" t="s">
        <v>18</v>
      </c>
      <c r="W15" s="127"/>
      <c r="X15" s="127"/>
      <c r="Y15" s="127"/>
      <c r="Z15" s="82" t="s">
        <v>19</v>
      </c>
      <c r="AA15" s="24"/>
      <c r="AB15" s="24"/>
      <c r="AC15" s="53"/>
      <c r="AD15" s="23"/>
      <c r="AE15" s="127" t="s">
        <v>18</v>
      </c>
      <c r="AF15" s="127"/>
      <c r="AG15" s="127"/>
      <c r="AH15" s="127"/>
      <c r="AI15" s="82" t="s">
        <v>19</v>
      </c>
      <c r="AJ15" s="24"/>
      <c r="AK15" s="24"/>
      <c r="AL15" s="53"/>
      <c r="AM15" s="23"/>
      <c r="AN15" s="23"/>
      <c r="AO15" s="127" t="s">
        <v>18</v>
      </c>
      <c r="AP15" s="127"/>
      <c r="AQ15" s="127"/>
      <c r="AR15" s="127"/>
      <c r="AS15" s="23"/>
      <c r="AT15" s="116" t="s">
        <v>19</v>
      </c>
      <c r="AU15" s="116"/>
      <c r="AV15" s="116"/>
      <c r="AW15" s="116"/>
      <c r="AX15" s="23"/>
      <c r="AY15" s="127" t="s">
        <v>18</v>
      </c>
      <c r="AZ15" s="127"/>
      <c r="BA15" s="127"/>
      <c r="BB15" s="127"/>
      <c r="BC15" s="23"/>
      <c r="BD15" s="116" t="s">
        <v>19</v>
      </c>
      <c r="BE15" s="116"/>
      <c r="BF15" s="116"/>
      <c r="BG15" s="116"/>
      <c r="BH15" s="23"/>
      <c r="BI15" s="127" t="s">
        <v>18</v>
      </c>
      <c r="BJ15" s="127"/>
      <c r="BK15" s="127"/>
      <c r="BL15" s="127"/>
      <c r="BM15" s="23"/>
      <c r="BN15" s="116" t="s">
        <v>19</v>
      </c>
      <c r="BO15" s="116"/>
      <c r="BP15" s="116"/>
      <c r="BQ15" s="116"/>
      <c r="BR15" s="23"/>
      <c r="BS15" s="127" t="s">
        <v>18</v>
      </c>
      <c r="BT15" s="127"/>
      <c r="BU15" s="127"/>
      <c r="BV15" s="127"/>
      <c r="BW15" s="127"/>
      <c r="BX15" s="23"/>
      <c r="BY15" s="116" t="s">
        <v>19</v>
      </c>
      <c r="BZ15" s="116"/>
      <c r="CA15" s="116"/>
      <c r="CB15" s="116"/>
      <c r="CC15" s="116"/>
      <c r="CD15" s="23"/>
      <c r="CE15" s="127" t="s">
        <v>18</v>
      </c>
      <c r="CF15" s="127"/>
      <c r="CG15" s="127"/>
      <c r="CH15" s="127"/>
      <c r="CI15" s="23"/>
      <c r="CJ15" s="116" t="s">
        <v>19</v>
      </c>
      <c r="CK15" s="116"/>
      <c r="CL15" s="116"/>
      <c r="CM15" s="116"/>
      <c r="CN15" s="23"/>
      <c r="CO15" s="53" t="s">
        <v>18</v>
      </c>
      <c r="CP15" s="53"/>
      <c r="CQ15" s="53"/>
      <c r="CR15" s="53"/>
      <c r="CS15" s="23"/>
      <c r="CT15" s="24" t="s">
        <v>19</v>
      </c>
      <c r="CU15" s="24"/>
      <c r="CV15" s="24"/>
      <c r="CW15" s="24"/>
      <c r="CX15" s="23"/>
      <c r="CY15" s="127" t="s">
        <v>18</v>
      </c>
      <c r="CZ15" s="127"/>
      <c r="DA15" s="127"/>
      <c r="DB15" s="127"/>
      <c r="DC15" s="23"/>
      <c r="DD15" s="116" t="s">
        <v>19</v>
      </c>
      <c r="DE15" s="116"/>
      <c r="DF15" s="116"/>
      <c r="DG15" s="116"/>
      <c r="DH15" s="23"/>
      <c r="DI15" s="21">
        <v>1</v>
      </c>
      <c r="DJ15" s="23"/>
      <c r="DK15" s="22" t="s">
        <v>24</v>
      </c>
      <c r="DL15" s="23"/>
      <c r="DM15" s="24">
        <v>3</v>
      </c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</row>
    <row r="16" spans="1:226" x14ac:dyDescent="0.2">
      <c r="D16" s="51" t="s">
        <v>2</v>
      </c>
      <c r="E16" s="51" t="s">
        <v>3</v>
      </c>
      <c r="F16" s="51" t="s">
        <v>8</v>
      </c>
      <c r="G16" s="51" t="s">
        <v>4</v>
      </c>
      <c r="H16" s="51" t="s">
        <v>2</v>
      </c>
      <c r="I16" s="51" t="s">
        <v>3</v>
      </c>
      <c r="J16" s="51" t="s">
        <v>8</v>
      </c>
      <c r="K16" s="51" t="s">
        <v>4</v>
      </c>
      <c r="L16" s="51"/>
      <c r="M16" s="51" t="s">
        <v>2</v>
      </c>
      <c r="N16" s="51" t="s">
        <v>3</v>
      </c>
      <c r="O16" s="51" t="s">
        <v>8</v>
      </c>
      <c r="P16" s="51" t="s">
        <v>4</v>
      </c>
      <c r="Q16" s="51" t="s">
        <v>2</v>
      </c>
      <c r="R16" s="51" t="s">
        <v>3</v>
      </c>
      <c r="S16" s="51" t="s">
        <v>8</v>
      </c>
      <c r="T16" s="51" t="s">
        <v>4</v>
      </c>
      <c r="U16" s="23"/>
      <c r="V16" s="3" t="s">
        <v>5</v>
      </c>
      <c r="W16" s="3" t="s">
        <v>6</v>
      </c>
      <c r="X16" s="3" t="s">
        <v>8</v>
      </c>
      <c r="Y16" s="3" t="s">
        <v>4</v>
      </c>
      <c r="Z16" s="3" t="s">
        <v>5</v>
      </c>
      <c r="AA16" s="3" t="s">
        <v>6</v>
      </c>
      <c r="AB16" s="3" t="s">
        <v>8</v>
      </c>
      <c r="AC16" s="3" t="s">
        <v>4</v>
      </c>
      <c r="AD16" s="23"/>
      <c r="AE16" s="3" t="s">
        <v>5</v>
      </c>
      <c r="AF16" s="3" t="s">
        <v>6</v>
      </c>
      <c r="AG16" s="3" t="s">
        <v>8</v>
      </c>
      <c r="AH16" s="3" t="s">
        <v>4</v>
      </c>
      <c r="AI16" s="3" t="s">
        <v>5</v>
      </c>
      <c r="AJ16" s="3" t="s">
        <v>6</v>
      </c>
      <c r="AK16" s="3" t="s">
        <v>8</v>
      </c>
      <c r="AL16" s="3" t="s">
        <v>4</v>
      </c>
      <c r="AM16" s="23"/>
      <c r="AN16" s="23"/>
      <c r="AO16" s="4" t="s">
        <v>7</v>
      </c>
      <c r="AP16" s="4" t="s">
        <v>51</v>
      </c>
      <c r="AQ16" s="4" t="s">
        <v>8</v>
      </c>
      <c r="AR16" s="4" t="s">
        <v>4</v>
      </c>
      <c r="AS16" s="23"/>
      <c r="AT16" s="3" t="s">
        <v>7</v>
      </c>
      <c r="AU16" s="3" t="s">
        <v>51</v>
      </c>
      <c r="AV16" s="3" t="s">
        <v>8</v>
      </c>
      <c r="AW16" s="3" t="s">
        <v>4</v>
      </c>
      <c r="AX16" s="23"/>
      <c r="AY16" s="4" t="s">
        <v>9</v>
      </c>
      <c r="AZ16" s="4" t="s">
        <v>10</v>
      </c>
      <c r="BA16" s="4" t="s">
        <v>8</v>
      </c>
      <c r="BB16" s="4" t="s">
        <v>4</v>
      </c>
      <c r="BC16" s="23"/>
      <c r="BD16" s="3" t="s">
        <v>9</v>
      </c>
      <c r="BE16" s="3" t="s">
        <v>10</v>
      </c>
      <c r="BF16" s="3" t="s">
        <v>8</v>
      </c>
      <c r="BG16" s="3" t="s">
        <v>4</v>
      </c>
      <c r="BH16" s="23"/>
      <c r="BI16" s="4" t="s">
        <v>9</v>
      </c>
      <c r="BJ16" s="4" t="s">
        <v>10</v>
      </c>
      <c r="BK16" s="4" t="s">
        <v>8</v>
      </c>
      <c r="BL16" s="4" t="s">
        <v>4</v>
      </c>
      <c r="BM16" s="23"/>
      <c r="BN16" s="3" t="s">
        <v>9</v>
      </c>
      <c r="BO16" s="3" t="s">
        <v>10</v>
      </c>
      <c r="BP16" s="3" t="s">
        <v>8</v>
      </c>
      <c r="BQ16" s="3" t="s">
        <v>4</v>
      </c>
      <c r="BR16" s="23"/>
      <c r="BS16" s="4" t="s">
        <v>2</v>
      </c>
      <c r="BT16" s="4" t="s">
        <v>3</v>
      </c>
      <c r="BU16" s="4" t="s">
        <v>11</v>
      </c>
      <c r="BV16" s="4" t="s">
        <v>8</v>
      </c>
      <c r="BW16" s="4" t="s">
        <v>4</v>
      </c>
      <c r="BX16" s="23"/>
      <c r="BY16" s="3" t="s">
        <v>2</v>
      </c>
      <c r="BZ16" s="3" t="s">
        <v>3</v>
      </c>
      <c r="CA16" s="3" t="s">
        <v>11</v>
      </c>
      <c r="CB16" s="3" t="s">
        <v>8</v>
      </c>
      <c r="CC16" s="3" t="s">
        <v>4</v>
      </c>
      <c r="CD16" s="23"/>
      <c r="CE16" s="4" t="s">
        <v>2</v>
      </c>
      <c r="CF16" s="4" t="s">
        <v>3</v>
      </c>
      <c r="CG16" s="4" t="s">
        <v>8</v>
      </c>
      <c r="CH16" s="4" t="s">
        <v>4</v>
      </c>
      <c r="CI16" s="23"/>
      <c r="CJ16" s="4" t="s">
        <v>2</v>
      </c>
      <c r="CK16" s="4" t="s">
        <v>3</v>
      </c>
      <c r="CL16" s="4" t="s">
        <v>8</v>
      </c>
      <c r="CM16" s="4" t="s">
        <v>4</v>
      </c>
      <c r="CN16" s="23"/>
      <c r="CO16" s="4" t="s">
        <v>5</v>
      </c>
      <c r="CP16" s="4" t="s">
        <v>6</v>
      </c>
      <c r="CQ16" s="4" t="s">
        <v>8</v>
      </c>
      <c r="CR16" s="4" t="s">
        <v>4</v>
      </c>
      <c r="CS16" s="23"/>
      <c r="CT16" s="3" t="s">
        <v>5</v>
      </c>
      <c r="CU16" s="3" t="s">
        <v>6</v>
      </c>
      <c r="CV16" s="3" t="s">
        <v>8</v>
      </c>
      <c r="CW16" s="3" t="s">
        <v>4</v>
      </c>
      <c r="CX16" s="23"/>
      <c r="CY16" s="4" t="s">
        <v>9</v>
      </c>
      <c r="CZ16" s="4" t="s">
        <v>10</v>
      </c>
      <c r="DA16" s="4" t="s">
        <v>8</v>
      </c>
      <c r="DB16" s="4" t="s">
        <v>4</v>
      </c>
      <c r="DC16" s="23"/>
      <c r="DD16" s="3" t="s">
        <v>9</v>
      </c>
      <c r="DE16" s="3" t="s">
        <v>10</v>
      </c>
      <c r="DF16" s="3" t="s">
        <v>8</v>
      </c>
      <c r="DG16" s="3" t="s">
        <v>4</v>
      </c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</row>
    <row r="17" spans="3:225" x14ac:dyDescent="0.2">
      <c r="C17" s="52" t="s">
        <v>43</v>
      </c>
      <c r="D17" s="23">
        <f t="shared" ref="D17:F22" si="132">H6+CC6</f>
        <v>48</v>
      </c>
      <c r="E17" s="23">
        <f t="shared" si="132"/>
        <v>48</v>
      </c>
      <c r="F17" s="95">
        <f t="shared" si="132"/>
        <v>24</v>
      </c>
      <c r="G17" s="24">
        <f>D17+E17+F17</f>
        <v>120</v>
      </c>
      <c r="H17" s="23">
        <f t="shared" ref="H17:J22" si="133">D17+EY6</f>
        <v>72</v>
      </c>
      <c r="I17" s="23">
        <f t="shared" si="133"/>
        <v>72</v>
      </c>
      <c r="J17" s="95">
        <f t="shared" si="133"/>
        <v>36</v>
      </c>
      <c r="K17" s="24">
        <f>H17+I17+J17</f>
        <v>180</v>
      </c>
      <c r="L17" s="51"/>
      <c r="M17" s="23">
        <f t="shared" ref="M17:O22" si="134">P6+CK6</f>
        <v>48</v>
      </c>
      <c r="N17" s="23">
        <f t="shared" si="134"/>
        <v>48</v>
      </c>
      <c r="O17" s="95">
        <f t="shared" si="134"/>
        <v>24</v>
      </c>
      <c r="P17" s="24">
        <f>M17+N17+O17</f>
        <v>120</v>
      </c>
      <c r="Q17" s="23">
        <f t="shared" ref="Q17:S22" si="135">M17+FG6</f>
        <v>72</v>
      </c>
      <c r="R17" s="23">
        <f t="shared" si="135"/>
        <v>72</v>
      </c>
      <c r="S17" s="95">
        <f t="shared" si="135"/>
        <v>36</v>
      </c>
      <c r="T17" s="24">
        <f>Q17+R17+S17</f>
        <v>180</v>
      </c>
      <c r="U17" s="23"/>
      <c r="V17" s="23">
        <f t="shared" ref="V17:X22" si="136">Y6+CT6</f>
        <v>72</v>
      </c>
      <c r="W17" s="23">
        <f t="shared" si="136"/>
        <v>48</v>
      </c>
      <c r="X17" s="95">
        <f t="shared" si="136"/>
        <v>24</v>
      </c>
      <c r="Y17" s="24">
        <f>V17+W17+X17</f>
        <v>144</v>
      </c>
      <c r="Z17" s="23">
        <f t="shared" ref="Z17:AB22" si="137">V17+FP6</f>
        <v>108</v>
      </c>
      <c r="AA17" s="23">
        <f t="shared" si="137"/>
        <v>72</v>
      </c>
      <c r="AB17" s="95">
        <f t="shared" si="137"/>
        <v>36</v>
      </c>
      <c r="AC17" s="24">
        <f>Z17+AA17+AB17</f>
        <v>216</v>
      </c>
      <c r="AD17" s="23"/>
      <c r="AE17" s="23">
        <f t="shared" ref="AE17:AG22" si="138">AG6+DB6</f>
        <v>72</v>
      </c>
      <c r="AF17" s="23">
        <f t="shared" si="138"/>
        <v>48</v>
      </c>
      <c r="AG17" s="95">
        <f t="shared" si="138"/>
        <v>24</v>
      </c>
      <c r="AH17" s="24">
        <f>AE17+AF17+AG17</f>
        <v>144</v>
      </c>
      <c r="AI17" s="23">
        <f t="shared" ref="AI17:AK22" si="139">AE17+FX6</f>
        <v>108</v>
      </c>
      <c r="AJ17" s="23">
        <f t="shared" si="139"/>
        <v>72</v>
      </c>
      <c r="AK17" s="95">
        <f t="shared" si="139"/>
        <v>36</v>
      </c>
      <c r="AL17" s="24">
        <f>AI17+AJ17+AK17</f>
        <v>216</v>
      </c>
      <c r="AM17" s="23"/>
      <c r="AN17" s="13"/>
      <c r="AO17" s="23">
        <f t="shared" ref="AO17:AQ22" si="140">AP6+DK6</f>
        <v>48</v>
      </c>
      <c r="AP17" s="23">
        <f t="shared" si="140"/>
        <v>48</v>
      </c>
      <c r="AQ17" s="95">
        <f t="shared" si="140"/>
        <v>24</v>
      </c>
      <c r="AR17" s="24">
        <f>AO17+AP17+AQ17</f>
        <v>120</v>
      </c>
      <c r="AS17" s="13"/>
      <c r="AT17" s="23">
        <f t="shared" ref="AT17:AV22" si="141">AO17+GG6</f>
        <v>72</v>
      </c>
      <c r="AU17" s="23">
        <f t="shared" si="141"/>
        <v>72</v>
      </c>
      <c r="AV17" s="95">
        <f t="shared" si="141"/>
        <v>36</v>
      </c>
      <c r="AW17" s="24">
        <f>AT17+AU17+AV17</f>
        <v>180</v>
      </c>
      <c r="AX17" s="13"/>
      <c r="AY17" s="23">
        <f t="shared" ref="AY17:BA22" si="142">AX6+DS6</f>
        <v>24</v>
      </c>
      <c r="AZ17" s="23">
        <f t="shared" si="142"/>
        <v>48</v>
      </c>
      <c r="BA17" s="95">
        <f t="shared" si="142"/>
        <v>24</v>
      </c>
      <c r="BB17" s="24">
        <f>SUM(AY17:BA17)</f>
        <v>96</v>
      </c>
      <c r="BC17" s="13"/>
      <c r="BD17" s="23">
        <f t="shared" ref="BD17:BF22" si="143">AY17+GO6</f>
        <v>36</v>
      </c>
      <c r="BE17" s="23">
        <f t="shared" si="143"/>
        <v>72</v>
      </c>
      <c r="BF17" s="95">
        <f t="shared" si="143"/>
        <v>36</v>
      </c>
      <c r="BG17" s="24">
        <f>SUM(BD17:BF17)</f>
        <v>144</v>
      </c>
      <c r="BH17" s="13"/>
      <c r="BI17" s="23">
        <f t="shared" ref="BI17:BI22" si="144">BF6+EA6</f>
        <v>24</v>
      </c>
      <c r="BJ17" s="23">
        <f t="shared" ref="BJ17:BK17" si="145">BG6+EB6</f>
        <v>48</v>
      </c>
      <c r="BK17" s="95">
        <f t="shared" si="145"/>
        <v>24</v>
      </c>
      <c r="BL17" s="24">
        <f>SUM(BI17:BK17)</f>
        <v>96</v>
      </c>
      <c r="BM17" s="13"/>
      <c r="BN17" s="23">
        <f t="shared" ref="BN17:BP22" si="146">BI17+GW6</f>
        <v>36</v>
      </c>
      <c r="BO17" s="23">
        <f t="shared" si="146"/>
        <v>72</v>
      </c>
      <c r="BP17" s="95">
        <f t="shared" si="146"/>
        <v>36</v>
      </c>
      <c r="BQ17" s="24">
        <f>SUM(BN17:BP17)</f>
        <v>144</v>
      </c>
      <c r="BR17" s="23"/>
      <c r="BS17" s="23">
        <f t="shared" ref="BS17:BV22" si="147">BP6+EK6</f>
        <v>48</v>
      </c>
      <c r="BT17" s="23">
        <f t="shared" si="147"/>
        <v>24</v>
      </c>
      <c r="BU17" s="23">
        <f t="shared" si="147"/>
        <v>0</v>
      </c>
      <c r="BV17" s="95">
        <f t="shared" si="147"/>
        <v>24</v>
      </c>
      <c r="BW17" s="24">
        <f>SUM(BS17:BV17)</f>
        <v>96</v>
      </c>
      <c r="BX17" s="13"/>
      <c r="BY17" s="23">
        <f t="shared" ref="BY17:CB22" si="148">BS17+HG6</f>
        <v>72</v>
      </c>
      <c r="BZ17" s="23">
        <f t="shared" si="148"/>
        <v>36</v>
      </c>
      <c r="CA17" s="23">
        <f t="shared" si="148"/>
        <v>0</v>
      </c>
      <c r="CB17" s="95">
        <f t="shared" si="148"/>
        <v>36</v>
      </c>
      <c r="CC17" s="24">
        <f>SUM(BY17:CB17)</f>
        <v>144</v>
      </c>
      <c r="CD17" s="13"/>
      <c r="CE17" s="23">
        <f t="shared" ref="CE17:CG22" si="149">D17+M17</f>
        <v>96</v>
      </c>
      <c r="CF17" s="23">
        <f t="shared" si="149"/>
        <v>96</v>
      </c>
      <c r="CG17" s="95">
        <f t="shared" si="149"/>
        <v>48</v>
      </c>
      <c r="CH17" s="24">
        <f>SUM(CE17:CG17)</f>
        <v>240</v>
      </c>
      <c r="CI17" s="23"/>
      <c r="CJ17" s="23">
        <f t="shared" ref="CJ17:CL22" si="150">H17+Q17</f>
        <v>144</v>
      </c>
      <c r="CK17" s="23">
        <f t="shared" si="150"/>
        <v>144</v>
      </c>
      <c r="CL17" s="95">
        <f t="shared" si="150"/>
        <v>72</v>
      </c>
      <c r="CM17" s="24">
        <f>SUM(CJ17:CL17)</f>
        <v>360</v>
      </c>
      <c r="CN17" s="23"/>
      <c r="CO17" s="23">
        <f t="shared" ref="CO17:CQ22" si="151">V17+AE17</f>
        <v>144</v>
      </c>
      <c r="CP17" s="23">
        <f t="shared" si="151"/>
        <v>96</v>
      </c>
      <c r="CQ17" s="95">
        <f t="shared" si="151"/>
        <v>48</v>
      </c>
      <c r="CR17" s="24">
        <f>SUM(CO17:CQ17)</f>
        <v>288</v>
      </c>
      <c r="CS17" s="23"/>
      <c r="CT17" s="23">
        <f t="shared" ref="CT17:CV22" si="152">Z17+AI17</f>
        <v>216</v>
      </c>
      <c r="CU17" s="23">
        <f t="shared" si="152"/>
        <v>144</v>
      </c>
      <c r="CV17" s="95">
        <f t="shared" si="152"/>
        <v>72</v>
      </c>
      <c r="CW17" s="24">
        <f>SUM(CT17:CV17)</f>
        <v>432</v>
      </c>
      <c r="CX17" s="23"/>
      <c r="CY17" s="23">
        <f>AY17+BI17</f>
        <v>48</v>
      </c>
      <c r="CZ17" s="23">
        <f t="shared" ref="CZ17:DA22" si="153">AZ17+BJ17</f>
        <v>96</v>
      </c>
      <c r="DA17" s="95">
        <f t="shared" si="153"/>
        <v>48</v>
      </c>
      <c r="DB17" s="24">
        <f>SUM(CY17:DA17)</f>
        <v>192</v>
      </c>
      <c r="DC17" s="13"/>
      <c r="DD17" s="23">
        <f>BD17+BN17</f>
        <v>72</v>
      </c>
      <c r="DE17" s="23">
        <f t="shared" ref="DE17:DF22" si="154">BE17+BO17</f>
        <v>144</v>
      </c>
      <c r="DF17" s="95">
        <f t="shared" si="154"/>
        <v>72</v>
      </c>
      <c r="DG17" s="24">
        <f>SUM(DD17:DF17)</f>
        <v>288</v>
      </c>
      <c r="DH17" s="23"/>
      <c r="DI17" s="86">
        <f t="shared" ref="DI17:DI22" si="155">J6+R6+AA6+AI6+AR6+AZ6+BS6</f>
        <v>84</v>
      </c>
      <c r="DJ17" s="23"/>
      <c r="DK17" s="87">
        <f>AQ17+BA17+BV17+CG17+CQ17</f>
        <v>168</v>
      </c>
      <c r="DL17" s="23"/>
      <c r="DM17" s="88">
        <f>AV17+BF17+CB17+CL17+CV17</f>
        <v>252</v>
      </c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</row>
    <row r="18" spans="3:225" x14ac:dyDescent="0.2">
      <c r="C18" s="52" t="s">
        <v>60</v>
      </c>
      <c r="D18" s="23">
        <f t="shared" si="132"/>
        <v>48</v>
      </c>
      <c r="E18" s="23">
        <f t="shared" si="132"/>
        <v>48</v>
      </c>
      <c r="F18" s="95">
        <f t="shared" si="132"/>
        <v>24</v>
      </c>
      <c r="G18" s="24">
        <f>D18+E18+F18</f>
        <v>120</v>
      </c>
      <c r="H18" s="23">
        <f t="shared" si="133"/>
        <v>72</v>
      </c>
      <c r="I18" s="23">
        <f t="shared" si="133"/>
        <v>72</v>
      </c>
      <c r="J18" s="95">
        <f t="shared" si="133"/>
        <v>36</v>
      </c>
      <c r="K18" s="24">
        <f>H18+I18+J18</f>
        <v>180</v>
      </c>
      <c r="L18" s="51"/>
      <c r="M18" s="23">
        <f t="shared" si="134"/>
        <v>48</v>
      </c>
      <c r="N18" s="23">
        <f t="shared" si="134"/>
        <v>48</v>
      </c>
      <c r="O18" s="95">
        <f t="shared" si="134"/>
        <v>24</v>
      </c>
      <c r="P18" s="24">
        <f>M18+N18+O18</f>
        <v>120</v>
      </c>
      <c r="Q18" s="23">
        <f t="shared" si="135"/>
        <v>72</v>
      </c>
      <c r="R18" s="23">
        <f t="shared" si="135"/>
        <v>72</v>
      </c>
      <c r="S18" s="95">
        <f t="shared" si="135"/>
        <v>36</v>
      </c>
      <c r="T18" s="24">
        <f>Q18+R18+S18</f>
        <v>180</v>
      </c>
      <c r="U18" s="23"/>
      <c r="V18" s="23">
        <f t="shared" si="136"/>
        <v>72</v>
      </c>
      <c r="W18" s="23">
        <f t="shared" si="136"/>
        <v>48</v>
      </c>
      <c r="X18" s="95">
        <f t="shared" si="136"/>
        <v>24</v>
      </c>
      <c r="Y18" s="24">
        <f>V18+W18+X18</f>
        <v>144</v>
      </c>
      <c r="Z18" s="23">
        <f t="shared" si="137"/>
        <v>108</v>
      </c>
      <c r="AA18" s="23">
        <f t="shared" si="137"/>
        <v>72</v>
      </c>
      <c r="AB18" s="95">
        <f t="shared" si="137"/>
        <v>36</v>
      </c>
      <c r="AC18" s="24">
        <f>Z18+AA18+AB18</f>
        <v>216</v>
      </c>
      <c r="AD18" s="23"/>
      <c r="AE18" s="23">
        <f t="shared" si="138"/>
        <v>72</v>
      </c>
      <c r="AF18" s="23">
        <f t="shared" si="138"/>
        <v>48</v>
      </c>
      <c r="AG18" s="95">
        <f t="shared" si="138"/>
        <v>24</v>
      </c>
      <c r="AH18" s="24">
        <f>AE18+AF18+AG18</f>
        <v>144</v>
      </c>
      <c r="AI18" s="23">
        <f t="shared" si="139"/>
        <v>108</v>
      </c>
      <c r="AJ18" s="23">
        <f t="shared" si="139"/>
        <v>72</v>
      </c>
      <c r="AK18" s="95">
        <f t="shared" si="139"/>
        <v>36</v>
      </c>
      <c r="AL18" s="24">
        <f>AI18+AJ18+AK18</f>
        <v>216</v>
      </c>
      <c r="AM18" s="23"/>
      <c r="AN18" s="13"/>
      <c r="AO18" s="23">
        <f t="shared" si="140"/>
        <v>48</v>
      </c>
      <c r="AP18" s="23">
        <f t="shared" si="140"/>
        <v>48</v>
      </c>
      <c r="AQ18" s="95">
        <f t="shared" si="140"/>
        <v>24</v>
      </c>
      <c r="AR18" s="24">
        <f>AO18+AP18+AQ18</f>
        <v>120</v>
      </c>
      <c r="AS18" s="13"/>
      <c r="AT18" s="23">
        <f t="shared" si="141"/>
        <v>72</v>
      </c>
      <c r="AU18" s="23">
        <f t="shared" si="141"/>
        <v>72</v>
      </c>
      <c r="AV18" s="95">
        <f t="shared" si="141"/>
        <v>36</v>
      </c>
      <c r="AW18" s="24">
        <f>AT18+AU18+AV18</f>
        <v>180</v>
      </c>
      <c r="AX18" s="13"/>
      <c r="AY18" s="23">
        <f t="shared" si="142"/>
        <v>24</v>
      </c>
      <c r="AZ18" s="23">
        <f t="shared" si="142"/>
        <v>48</v>
      </c>
      <c r="BA18" s="95">
        <f t="shared" si="142"/>
        <v>24</v>
      </c>
      <c r="BB18" s="24">
        <f>SUM(AY18:BA18)</f>
        <v>96</v>
      </c>
      <c r="BC18" s="13"/>
      <c r="BD18" s="23">
        <f t="shared" si="143"/>
        <v>36</v>
      </c>
      <c r="BE18" s="23">
        <f t="shared" si="143"/>
        <v>72</v>
      </c>
      <c r="BF18" s="95">
        <f t="shared" si="143"/>
        <v>36</v>
      </c>
      <c r="BG18" s="24">
        <f>SUM(BD18:BF18)</f>
        <v>144</v>
      </c>
      <c r="BH18" s="13"/>
      <c r="BI18" s="23">
        <f t="shared" si="144"/>
        <v>24</v>
      </c>
      <c r="BJ18" s="23">
        <f t="shared" ref="BJ18:BK22" si="156">BG7+EB7</f>
        <v>48</v>
      </c>
      <c r="BK18" s="95">
        <f t="shared" si="156"/>
        <v>24</v>
      </c>
      <c r="BL18" s="24">
        <f>SUM(BI18:BK18)</f>
        <v>96</v>
      </c>
      <c r="BM18" s="13"/>
      <c r="BN18" s="23">
        <f t="shared" si="146"/>
        <v>36</v>
      </c>
      <c r="BO18" s="23">
        <f t="shared" si="146"/>
        <v>72</v>
      </c>
      <c r="BP18" s="95">
        <f t="shared" si="146"/>
        <v>36</v>
      </c>
      <c r="BQ18" s="24">
        <f>SUM(BN18:BP18)</f>
        <v>144</v>
      </c>
      <c r="BR18" s="23"/>
      <c r="BS18" s="23">
        <f t="shared" si="147"/>
        <v>48</v>
      </c>
      <c r="BT18" s="23">
        <f t="shared" si="147"/>
        <v>24</v>
      </c>
      <c r="BU18" s="23">
        <f t="shared" si="147"/>
        <v>0</v>
      </c>
      <c r="BV18" s="95">
        <f t="shared" si="147"/>
        <v>24</v>
      </c>
      <c r="BW18" s="24">
        <f>SUM(BS18:BV18)</f>
        <v>96</v>
      </c>
      <c r="BX18" s="13"/>
      <c r="BY18" s="23">
        <f t="shared" si="148"/>
        <v>72</v>
      </c>
      <c r="BZ18" s="23">
        <f t="shared" si="148"/>
        <v>36</v>
      </c>
      <c r="CA18" s="23">
        <f t="shared" si="148"/>
        <v>0</v>
      </c>
      <c r="CB18" s="95">
        <f t="shared" si="148"/>
        <v>36</v>
      </c>
      <c r="CC18" s="24">
        <f>SUM(BY18:CB18)</f>
        <v>144</v>
      </c>
      <c r="CD18" s="13"/>
      <c r="CE18" s="23">
        <f t="shared" si="149"/>
        <v>96</v>
      </c>
      <c r="CF18" s="23">
        <f t="shared" si="149"/>
        <v>96</v>
      </c>
      <c r="CG18" s="95">
        <f t="shared" si="149"/>
        <v>48</v>
      </c>
      <c r="CH18" s="24">
        <f>SUM(CE18:CG18)</f>
        <v>240</v>
      </c>
      <c r="CI18" s="23"/>
      <c r="CJ18" s="23">
        <f t="shared" si="150"/>
        <v>144</v>
      </c>
      <c r="CK18" s="23">
        <f t="shared" si="150"/>
        <v>144</v>
      </c>
      <c r="CL18" s="95">
        <f t="shared" si="150"/>
        <v>72</v>
      </c>
      <c r="CM18" s="24">
        <f>SUM(CJ18:CL18)</f>
        <v>360</v>
      </c>
      <c r="CN18" s="23"/>
      <c r="CO18" s="23">
        <f t="shared" si="151"/>
        <v>144</v>
      </c>
      <c r="CP18" s="23">
        <f t="shared" si="151"/>
        <v>96</v>
      </c>
      <c r="CQ18" s="95">
        <f t="shared" si="151"/>
        <v>48</v>
      </c>
      <c r="CR18" s="24">
        <f>SUM(CO18:CQ18)</f>
        <v>288</v>
      </c>
      <c r="CS18" s="23"/>
      <c r="CT18" s="23">
        <f t="shared" si="152"/>
        <v>216</v>
      </c>
      <c r="CU18" s="23">
        <f t="shared" si="152"/>
        <v>144</v>
      </c>
      <c r="CV18" s="95">
        <f t="shared" si="152"/>
        <v>72</v>
      </c>
      <c r="CW18" s="24">
        <f>SUM(CT18:CV18)</f>
        <v>432</v>
      </c>
      <c r="CX18" s="23"/>
      <c r="CY18" s="23">
        <f t="shared" ref="CY18:CY22" si="157">AY18+BI18</f>
        <v>48</v>
      </c>
      <c r="CZ18" s="23">
        <f t="shared" si="153"/>
        <v>96</v>
      </c>
      <c r="DA18" s="95">
        <f t="shared" si="153"/>
        <v>48</v>
      </c>
      <c r="DB18" s="24">
        <f>SUM(CY18:DA18)</f>
        <v>192</v>
      </c>
      <c r="DC18" s="13"/>
      <c r="DD18" s="23">
        <f t="shared" ref="DD18:DD22" si="158">BD18+BN18</f>
        <v>72</v>
      </c>
      <c r="DE18" s="23">
        <f t="shared" si="154"/>
        <v>144</v>
      </c>
      <c r="DF18" s="95">
        <f t="shared" si="154"/>
        <v>72</v>
      </c>
      <c r="DG18" s="24">
        <f>SUM(DD18:DF18)</f>
        <v>288</v>
      </c>
      <c r="DH18" s="23"/>
      <c r="DI18" s="86">
        <f t="shared" si="155"/>
        <v>84</v>
      </c>
      <c r="DJ18" s="23"/>
      <c r="DK18" s="87">
        <f>AQ18+BA18+BV18+CG18+CQ18</f>
        <v>168</v>
      </c>
      <c r="DL18" s="23"/>
      <c r="DM18" s="88">
        <f>AV18+BF18+CB18+CL18+CV18</f>
        <v>252</v>
      </c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</row>
    <row r="19" spans="3:225" x14ac:dyDescent="0.2">
      <c r="C19" s="52" t="s">
        <v>50</v>
      </c>
      <c r="D19" s="23">
        <f t="shared" si="132"/>
        <v>48</v>
      </c>
      <c r="E19" s="23">
        <f t="shared" si="132"/>
        <v>48</v>
      </c>
      <c r="F19" s="95">
        <f t="shared" si="132"/>
        <v>24</v>
      </c>
      <c r="G19" s="24">
        <f>D19+E19+F19</f>
        <v>120</v>
      </c>
      <c r="H19" s="23">
        <f t="shared" si="133"/>
        <v>72</v>
      </c>
      <c r="I19" s="23">
        <f t="shared" si="133"/>
        <v>72</v>
      </c>
      <c r="J19" s="95">
        <f t="shared" si="133"/>
        <v>36</v>
      </c>
      <c r="K19" s="24">
        <f>H19+I19+J19</f>
        <v>180</v>
      </c>
      <c r="L19" s="51"/>
      <c r="M19" s="23">
        <f t="shared" si="134"/>
        <v>48</v>
      </c>
      <c r="N19" s="23">
        <f t="shared" si="134"/>
        <v>48</v>
      </c>
      <c r="O19" s="95">
        <f t="shared" si="134"/>
        <v>24</v>
      </c>
      <c r="P19" s="24">
        <f>M19+N19+O19</f>
        <v>120</v>
      </c>
      <c r="Q19" s="23">
        <f t="shared" si="135"/>
        <v>72</v>
      </c>
      <c r="R19" s="23">
        <f t="shared" si="135"/>
        <v>72</v>
      </c>
      <c r="S19" s="95">
        <f t="shared" si="135"/>
        <v>36</v>
      </c>
      <c r="T19" s="24">
        <f>Q19+R19+S19</f>
        <v>180</v>
      </c>
      <c r="U19" s="23"/>
      <c r="V19" s="23">
        <f t="shared" si="136"/>
        <v>72</v>
      </c>
      <c r="W19" s="23">
        <f t="shared" si="136"/>
        <v>48</v>
      </c>
      <c r="X19" s="95">
        <f t="shared" si="136"/>
        <v>24</v>
      </c>
      <c r="Y19" s="24">
        <f>V19+W19+X19</f>
        <v>144</v>
      </c>
      <c r="Z19" s="23">
        <f t="shared" si="137"/>
        <v>108</v>
      </c>
      <c r="AA19" s="23">
        <f t="shared" si="137"/>
        <v>72</v>
      </c>
      <c r="AB19" s="95">
        <f t="shared" si="137"/>
        <v>36</v>
      </c>
      <c r="AC19" s="24">
        <f>Z19+AA19+AB19</f>
        <v>216</v>
      </c>
      <c r="AD19" s="23"/>
      <c r="AE19" s="23">
        <f t="shared" si="138"/>
        <v>72</v>
      </c>
      <c r="AF19" s="23">
        <f t="shared" si="138"/>
        <v>48</v>
      </c>
      <c r="AG19" s="95">
        <f t="shared" si="138"/>
        <v>24</v>
      </c>
      <c r="AH19" s="24">
        <f>AE19+AF19+AG19</f>
        <v>144</v>
      </c>
      <c r="AI19" s="23">
        <f t="shared" si="139"/>
        <v>108</v>
      </c>
      <c r="AJ19" s="23">
        <f t="shared" si="139"/>
        <v>72</v>
      </c>
      <c r="AK19" s="95">
        <f t="shared" si="139"/>
        <v>36</v>
      </c>
      <c r="AL19" s="24">
        <f>AI19+AJ19+AK19</f>
        <v>216</v>
      </c>
      <c r="AM19" s="23"/>
      <c r="AN19" s="13"/>
      <c r="AO19" s="23">
        <f t="shared" si="140"/>
        <v>48</v>
      </c>
      <c r="AP19" s="23">
        <f t="shared" si="140"/>
        <v>48</v>
      </c>
      <c r="AQ19" s="95">
        <f t="shared" si="140"/>
        <v>24</v>
      </c>
      <c r="AR19" s="24">
        <f>AO19+AP19+AQ19</f>
        <v>120</v>
      </c>
      <c r="AS19" s="13"/>
      <c r="AT19" s="23">
        <f t="shared" si="141"/>
        <v>72</v>
      </c>
      <c r="AU19" s="23">
        <f t="shared" si="141"/>
        <v>72</v>
      </c>
      <c r="AV19" s="95">
        <f t="shared" si="141"/>
        <v>36</v>
      </c>
      <c r="AW19" s="24">
        <f>AT19+AU19+AV19</f>
        <v>180</v>
      </c>
      <c r="AX19" s="13"/>
      <c r="AY19" s="23">
        <f t="shared" si="142"/>
        <v>24</v>
      </c>
      <c r="AZ19" s="23">
        <f t="shared" si="142"/>
        <v>48</v>
      </c>
      <c r="BA19" s="95">
        <f t="shared" si="142"/>
        <v>24</v>
      </c>
      <c r="BB19" s="24">
        <f>SUM(AY19:BA19)</f>
        <v>96</v>
      </c>
      <c r="BC19" s="13"/>
      <c r="BD19" s="23">
        <f t="shared" si="143"/>
        <v>36</v>
      </c>
      <c r="BE19" s="23">
        <f t="shared" si="143"/>
        <v>72</v>
      </c>
      <c r="BF19" s="95">
        <f t="shared" si="143"/>
        <v>36</v>
      </c>
      <c r="BG19" s="24">
        <f>SUM(BD19:BF19)</f>
        <v>144</v>
      </c>
      <c r="BH19" s="13"/>
      <c r="BI19" s="23">
        <f t="shared" si="144"/>
        <v>24</v>
      </c>
      <c r="BJ19" s="23">
        <f t="shared" si="156"/>
        <v>48</v>
      </c>
      <c r="BK19" s="95">
        <f t="shared" si="156"/>
        <v>24</v>
      </c>
      <c r="BL19" s="24">
        <f>SUM(BI19:BK19)</f>
        <v>96</v>
      </c>
      <c r="BM19" s="13"/>
      <c r="BN19" s="23">
        <f t="shared" si="146"/>
        <v>36</v>
      </c>
      <c r="BO19" s="23">
        <f t="shared" si="146"/>
        <v>72</v>
      </c>
      <c r="BP19" s="95">
        <f t="shared" si="146"/>
        <v>36</v>
      </c>
      <c r="BQ19" s="24">
        <f>SUM(BN19:BP19)</f>
        <v>144</v>
      </c>
      <c r="BR19" s="23"/>
      <c r="BS19" s="23">
        <f t="shared" si="147"/>
        <v>48</v>
      </c>
      <c r="BT19" s="23">
        <f t="shared" si="147"/>
        <v>24</v>
      </c>
      <c r="BU19" s="23">
        <f t="shared" si="147"/>
        <v>0</v>
      </c>
      <c r="BV19" s="95">
        <f t="shared" si="147"/>
        <v>24</v>
      </c>
      <c r="BW19" s="24">
        <f>SUM(BS19:BV19)</f>
        <v>96</v>
      </c>
      <c r="BX19" s="13"/>
      <c r="BY19" s="23">
        <f t="shared" si="148"/>
        <v>72</v>
      </c>
      <c r="BZ19" s="23">
        <f t="shared" si="148"/>
        <v>36</v>
      </c>
      <c r="CA19" s="23">
        <f t="shared" si="148"/>
        <v>0</v>
      </c>
      <c r="CB19" s="95">
        <f t="shared" si="148"/>
        <v>36</v>
      </c>
      <c r="CC19" s="24">
        <f>SUM(BY19:CB19)</f>
        <v>144</v>
      </c>
      <c r="CD19" s="13"/>
      <c r="CE19" s="23">
        <f t="shared" si="149"/>
        <v>96</v>
      </c>
      <c r="CF19" s="23">
        <f t="shared" si="149"/>
        <v>96</v>
      </c>
      <c r="CG19" s="95">
        <f t="shared" si="149"/>
        <v>48</v>
      </c>
      <c r="CH19" s="24">
        <f>SUM(CE19:CG19)</f>
        <v>240</v>
      </c>
      <c r="CI19" s="23"/>
      <c r="CJ19" s="23">
        <f t="shared" si="150"/>
        <v>144</v>
      </c>
      <c r="CK19" s="23">
        <f t="shared" si="150"/>
        <v>144</v>
      </c>
      <c r="CL19" s="95">
        <f t="shared" si="150"/>
        <v>72</v>
      </c>
      <c r="CM19" s="24">
        <f>SUM(CJ19:CL19)</f>
        <v>360</v>
      </c>
      <c r="CN19" s="23"/>
      <c r="CO19" s="23">
        <f t="shared" si="151"/>
        <v>144</v>
      </c>
      <c r="CP19" s="23">
        <f t="shared" si="151"/>
        <v>96</v>
      </c>
      <c r="CQ19" s="95">
        <f t="shared" si="151"/>
        <v>48</v>
      </c>
      <c r="CR19" s="24">
        <f>SUM(CO19:CQ19)</f>
        <v>288</v>
      </c>
      <c r="CS19" s="23"/>
      <c r="CT19" s="23">
        <f t="shared" si="152"/>
        <v>216</v>
      </c>
      <c r="CU19" s="23">
        <f t="shared" si="152"/>
        <v>144</v>
      </c>
      <c r="CV19" s="95">
        <f t="shared" si="152"/>
        <v>72</v>
      </c>
      <c r="CW19" s="24">
        <f>SUM(CT19:CV19)</f>
        <v>432</v>
      </c>
      <c r="CX19" s="23"/>
      <c r="CY19" s="23">
        <f t="shared" si="157"/>
        <v>48</v>
      </c>
      <c r="CZ19" s="23">
        <f t="shared" si="153"/>
        <v>96</v>
      </c>
      <c r="DA19" s="95">
        <f t="shared" si="153"/>
        <v>48</v>
      </c>
      <c r="DB19" s="24">
        <f>SUM(CY19:DA19)</f>
        <v>192</v>
      </c>
      <c r="DC19" s="13"/>
      <c r="DD19" s="23">
        <f t="shared" si="158"/>
        <v>72</v>
      </c>
      <c r="DE19" s="23">
        <f t="shared" si="154"/>
        <v>144</v>
      </c>
      <c r="DF19" s="95">
        <f t="shared" si="154"/>
        <v>72</v>
      </c>
      <c r="DG19" s="24">
        <f>SUM(DD19:DF19)</f>
        <v>288</v>
      </c>
      <c r="DH19" s="23"/>
      <c r="DI19" s="86">
        <f t="shared" si="155"/>
        <v>84</v>
      </c>
      <c r="DJ19" s="23"/>
      <c r="DK19" s="87">
        <f>AQ19+BA19+BV19+CG19+CQ19</f>
        <v>168</v>
      </c>
      <c r="DL19" s="23"/>
      <c r="DM19" s="88">
        <f>AV19+BF19+CB19+CL19+CV19</f>
        <v>252</v>
      </c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</row>
    <row r="20" spans="3:225" x14ac:dyDescent="0.2">
      <c r="C20" s="52" t="s">
        <v>44</v>
      </c>
      <c r="D20" s="23">
        <f t="shared" si="132"/>
        <v>48</v>
      </c>
      <c r="E20" s="23">
        <f t="shared" si="132"/>
        <v>48</v>
      </c>
      <c r="F20" s="95">
        <f t="shared" si="132"/>
        <v>24</v>
      </c>
      <c r="G20" s="24">
        <f>D20+E20+F20</f>
        <v>120</v>
      </c>
      <c r="H20" s="23">
        <f t="shared" si="133"/>
        <v>72</v>
      </c>
      <c r="I20" s="23">
        <f t="shared" si="133"/>
        <v>72</v>
      </c>
      <c r="J20" s="95">
        <f t="shared" si="133"/>
        <v>36</v>
      </c>
      <c r="K20" s="24">
        <f>H20+I20+J20</f>
        <v>180</v>
      </c>
      <c r="L20" s="51"/>
      <c r="M20" s="23">
        <f t="shared" si="134"/>
        <v>48</v>
      </c>
      <c r="N20" s="23">
        <f t="shared" si="134"/>
        <v>48</v>
      </c>
      <c r="O20" s="95">
        <f t="shared" si="134"/>
        <v>24</v>
      </c>
      <c r="P20" s="24">
        <f>M20+N20+O20</f>
        <v>120</v>
      </c>
      <c r="Q20" s="23">
        <f t="shared" si="135"/>
        <v>72</v>
      </c>
      <c r="R20" s="23">
        <f t="shared" si="135"/>
        <v>72</v>
      </c>
      <c r="S20" s="95">
        <f t="shared" si="135"/>
        <v>36</v>
      </c>
      <c r="T20" s="24">
        <f>Q20+R20+S20</f>
        <v>180</v>
      </c>
      <c r="U20" s="23"/>
      <c r="V20" s="23">
        <f t="shared" si="136"/>
        <v>72</v>
      </c>
      <c r="W20" s="23">
        <f t="shared" si="136"/>
        <v>48</v>
      </c>
      <c r="X20" s="95">
        <f t="shared" si="136"/>
        <v>24</v>
      </c>
      <c r="Y20" s="24">
        <f>V20+W20+X20</f>
        <v>144</v>
      </c>
      <c r="Z20" s="23">
        <f t="shared" si="137"/>
        <v>108</v>
      </c>
      <c r="AA20" s="23">
        <f t="shared" si="137"/>
        <v>72</v>
      </c>
      <c r="AB20" s="95">
        <f t="shared" si="137"/>
        <v>36</v>
      </c>
      <c r="AC20" s="24">
        <f>Z20+AA20+AB20</f>
        <v>216</v>
      </c>
      <c r="AD20" s="23"/>
      <c r="AE20" s="23">
        <f t="shared" si="138"/>
        <v>72</v>
      </c>
      <c r="AF20" s="23">
        <f t="shared" si="138"/>
        <v>48</v>
      </c>
      <c r="AG20" s="95">
        <f t="shared" si="138"/>
        <v>24</v>
      </c>
      <c r="AH20" s="24">
        <f>AE20+AF20+AG20</f>
        <v>144</v>
      </c>
      <c r="AI20" s="23">
        <f t="shared" si="139"/>
        <v>108</v>
      </c>
      <c r="AJ20" s="23">
        <f t="shared" si="139"/>
        <v>72</v>
      </c>
      <c r="AK20" s="95">
        <f t="shared" si="139"/>
        <v>36</v>
      </c>
      <c r="AL20" s="24">
        <f>AI20+AJ20+AK20</f>
        <v>216</v>
      </c>
      <c r="AM20" s="23"/>
      <c r="AN20" s="13"/>
      <c r="AO20" s="23">
        <f t="shared" si="140"/>
        <v>48</v>
      </c>
      <c r="AP20" s="23">
        <f t="shared" si="140"/>
        <v>48</v>
      </c>
      <c r="AQ20" s="95">
        <f t="shared" si="140"/>
        <v>24</v>
      </c>
      <c r="AR20" s="24">
        <f>AO20+AP20+AQ20</f>
        <v>120</v>
      </c>
      <c r="AS20" s="13"/>
      <c r="AT20" s="23">
        <f t="shared" si="141"/>
        <v>72</v>
      </c>
      <c r="AU20" s="23">
        <f t="shared" si="141"/>
        <v>72</v>
      </c>
      <c r="AV20" s="95">
        <f t="shared" si="141"/>
        <v>36</v>
      </c>
      <c r="AW20" s="24">
        <f>AT20+AU20+AV20</f>
        <v>180</v>
      </c>
      <c r="AX20" s="13"/>
      <c r="AY20" s="23">
        <f t="shared" si="142"/>
        <v>24</v>
      </c>
      <c r="AZ20" s="23">
        <f t="shared" si="142"/>
        <v>48</v>
      </c>
      <c r="BA20" s="95">
        <f t="shared" si="142"/>
        <v>24</v>
      </c>
      <c r="BB20" s="24">
        <f>SUM(AY20:BA20)</f>
        <v>96</v>
      </c>
      <c r="BC20" s="13"/>
      <c r="BD20" s="23">
        <f t="shared" si="143"/>
        <v>36</v>
      </c>
      <c r="BE20" s="23">
        <f t="shared" si="143"/>
        <v>72</v>
      </c>
      <c r="BF20" s="95">
        <f t="shared" si="143"/>
        <v>36</v>
      </c>
      <c r="BG20" s="24">
        <f>SUM(BD20:BF20)</f>
        <v>144</v>
      </c>
      <c r="BH20" s="13"/>
      <c r="BI20" s="23">
        <f t="shared" si="144"/>
        <v>24</v>
      </c>
      <c r="BJ20" s="23">
        <f t="shared" si="156"/>
        <v>48</v>
      </c>
      <c r="BK20" s="95">
        <f t="shared" si="156"/>
        <v>24</v>
      </c>
      <c r="BL20" s="24">
        <f>SUM(BI20:BK20)</f>
        <v>96</v>
      </c>
      <c r="BM20" s="13"/>
      <c r="BN20" s="23">
        <f t="shared" si="146"/>
        <v>36</v>
      </c>
      <c r="BO20" s="23">
        <f t="shared" si="146"/>
        <v>72</v>
      </c>
      <c r="BP20" s="95">
        <f t="shared" si="146"/>
        <v>36</v>
      </c>
      <c r="BQ20" s="24">
        <f>SUM(BN20:BP20)</f>
        <v>144</v>
      </c>
      <c r="BR20" s="23"/>
      <c r="BS20" s="23">
        <f t="shared" si="147"/>
        <v>48</v>
      </c>
      <c r="BT20" s="23">
        <f t="shared" si="147"/>
        <v>24</v>
      </c>
      <c r="BU20" s="23">
        <f t="shared" si="147"/>
        <v>0</v>
      </c>
      <c r="BV20" s="95">
        <f t="shared" si="147"/>
        <v>24</v>
      </c>
      <c r="BW20" s="24">
        <f>SUM(BS20:BV20)</f>
        <v>96</v>
      </c>
      <c r="BX20" s="13"/>
      <c r="BY20" s="23">
        <f t="shared" si="148"/>
        <v>72</v>
      </c>
      <c r="BZ20" s="23">
        <f t="shared" si="148"/>
        <v>36</v>
      </c>
      <c r="CA20" s="23">
        <f t="shared" si="148"/>
        <v>0</v>
      </c>
      <c r="CB20" s="95">
        <f t="shared" si="148"/>
        <v>36</v>
      </c>
      <c r="CC20" s="24">
        <f>SUM(BY20:CB20)</f>
        <v>144</v>
      </c>
      <c r="CD20" s="13"/>
      <c r="CE20" s="23">
        <f t="shared" ref="CE20" si="159">D20+M20</f>
        <v>96</v>
      </c>
      <c r="CF20" s="23">
        <f t="shared" ref="CF20" si="160">E20+N20</f>
        <v>96</v>
      </c>
      <c r="CG20" s="95">
        <f t="shared" ref="CG20" si="161">F20+O20</f>
        <v>48</v>
      </c>
      <c r="CH20" s="24">
        <f>SUM(CE20:CG20)</f>
        <v>240</v>
      </c>
      <c r="CI20" s="23"/>
      <c r="CJ20" s="23">
        <f t="shared" ref="CJ20" si="162">H20+Q20</f>
        <v>144</v>
      </c>
      <c r="CK20" s="23">
        <f t="shared" ref="CK20" si="163">I20+R20</f>
        <v>144</v>
      </c>
      <c r="CL20" s="95">
        <f t="shared" ref="CL20" si="164">J20+S20</f>
        <v>72</v>
      </c>
      <c r="CM20" s="24">
        <f>SUM(CJ20:CL20)</f>
        <v>360</v>
      </c>
      <c r="CN20" s="23"/>
      <c r="CO20" s="23">
        <f t="shared" ref="CO20" si="165">V20+AE20</f>
        <v>144</v>
      </c>
      <c r="CP20" s="23">
        <f t="shared" ref="CP20" si="166">W20+AF20</f>
        <v>96</v>
      </c>
      <c r="CQ20" s="95">
        <f t="shared" ref="CQ20" si="167">X20+AG20</f>
        <v>48</v>
      </c>
      <c r="CR20" s="24">
        <f>SUM(CO20:CQ20)</f>
        <v>288</v>
      </c>
      <c r="CS20" s="23"/>
      <c r="CT20" s="23">
        <f t="shared" ref="CT20" si="168">Z20+AI20</f>
        <v>216</v>
      </c>
      <c r="CU20" s="23">
        <f t="shared" ref="CU20" si="169">AA20+AJ20</f>
        <v>144</v>
      </c>
      <c r="CV20" s="95">
        <f t="shared" ref="CV20" si="170">AB20+AK20</f>
        <v>72</v>
      </c>
      <c r="CW20" s="24">
        <f>SUM(CT20:CV20)</f>
        <v>432</v>
      </c>
      <c r="CX20" s="23"/>
      <c r="CY20" s="23">
        <f t="shared" ref="CY20" si="171">AY20+BI20</f>
        <v>48</v>
      </c>
      <c r="CZ20" s="23">
        <f t="shared" ref="CZ20" si="172">AZ20+BJ20</f>
        <v>96</v>
      </c>
      <c r="DA20" s="95">
        <f t="shared" ref="DA20" si="173">BA20+BK20</f>
        <v>48</v>
      </c>
      <c r="DB20" s="24">
        <f>SUM(CY20:DA20)</f>
        <v>192</v>
      </c>
      <c r="DC20" s="13"/>
      <c r="DD20" s="23">
        <f t="shared" ref="DD20" si="174">BD20+BN20</f>
        <v>72</v>
      </c>
      <c r="DE20" s="23">
        <f t="shared" ref="DE20" si="175">BE20+BO20</f>
        <v>144</v>
      </c>
      <c r="DF20" s="95">
        <f t="shared" ref="DF20" si="176">BF20+BP20</f>
        <v>72</v>
      </c>
      <c r="DG20" s="24">
        <f>SUM(DD20:DF20)</f>
        <v>288</v>
      </c>
      <c r="DH20" s="23"/>
      <c r="DI20" s="86">
        <f t="shared" si="155"/>
        <v>84</v>
      </c>
      <c r="DJ20" s="23"/>
      <c r="DK20" s="87">
        <f>AQ20+BA20+BV20+CG20+CQ20</f>
        <v>168</v>
      </c>
      <c r="DL20" s="23"/>
      <c r="DM20" s="88">
        <f>AV20+BF20+CB20+CL20+CV20</f>
        <v>252</v>
      </c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</row>
    <row r="21" spans="3:225" x14ac:dyDescent="0.2">
      <c r="C21" s="52" t="s">
        <v>73</v>
      </c>
      <c r="D21" s="23">
        <f t="shared" si="132"/>
        <v>48</v>
      </c>
      <c r="E21" s="23">
        <f t="shared" si="132"/>
        <v>48</v>
      </c>
      <c r="F21" s="95">
        <f t="shared" si="132"/>
        <v>24</v>
      </c>
      <c r="G21" s="24">
        <f t="shared" ref="G21:G22" si="177">D21+E21+F21</f>
        <v>120</v>
      </c>
      <c r="H21" s="23">
        <f t="shared" si="133"/>
        <v>48</v>
      </c>
      <c r="I21" s="23">
        <f t="shared" si="133"/>
        <v>48</v>
      </c>
      <c r="J21" s="95">
        <f t="shared" si="133"/>
        <v>24</v>
      </c>
      <c r="K21" s="24">
        <f t="shared" ref="K21:K22" si="178">H21+I21+J21</f>
        <v>120</v>
      </c>
      <c r="L21" s="51"/>
      <c r="M21" s="23">
        <f t="shared" si="134"/>
        <v>48</v>
      </c>
      <c r="N21" s="23">
        <f t="shared" si="134"/>
        <v>48</v>
      </c>
      <c r="O21" s="95">
        <f t="shared" si="134"/>
        <v>24</v>
      </c>
      <c r="P21" s="24">
        <f t="shared" ref="P21:P22" si="179">M21+N21+O21</f>
        <v>120</v>
      </c>
      <c r="Q21" s="23">
        <f t="shared" si="135"/>
        <v>48</v>
      </c>
      <c r="R21" s="23">
        <f t="shared" si="135"/>
        <v>48</v>
      </c>
      <c r="S21" s="95">
        <f t="shared" si="135"/>
        <v>24</v>
      </c>
      <c r="T21" s="24">
        <f t="shared" ref="T21:T22" si="180">Q21+R21+S21</f>
        <v>120</v>
      </c>
      <c r="U21" s="23"/>
      <c r="V21" s="23">
        <f t="shared" si="136"/>
        <v>72</v>
      </c>
      <c r="W21" s="23">
        <f t="shared" si="136"/>
        <v>48</v>
      </c>
      <c r="X21" s="95">
        <f t="shared" si="136"/>
        <v>24</v>
      </c>
      <c r="Y21" s="24">
        <f t="shared" ref="Y21:Y22" si="181">V21+W21+X21</f>
        <v>144</v>
      </c>
      <c r="Z21" s="23">
        <f t="shared" si="137"/>
        <v>72</v>
      </c>
      <c r="AA21" s="23">
        <f t="shared" si="137"/>
        <v>48</v>
      </c>
      <c r="AB21" s="95">
        <f t="shared" si="137"/>
        <v>24</v>
      </c>
      <c r="AC21" s="24">
        <f t="shared" ref="AC21:AC22" si="182">Z21+AA21+AB21</f>
        <v>144</v>
      </c>
      <c r="AD21" s="23"/>
      <c r="AE21" s="23">
        <f t="shared" si="138"/>
        <v>72</v>
      </c>
      <c r="AF21" s="23">
        <f t="shared" si="138"/>
        <v>48</v>
      </c>
      <c r="AG21" s="95">
        <f t="shared" si="138"/>
        <v>24</v>
      </c>
      <c r="AH21" s="24">
        <f t="shared" ref="AH21:AH22" si="183">AE21+AF21+AG21</f>
        <v>144</v>
      </c>
      <c r="AI21" s="23">
        <f t="shared" si="139"/>
        <v>72</v>
      </c>
      <c r="AJ21" s="23">
        <f t="shared" si="139"/>
        <v>48</v>
      </c>
      <c r="AK21" s="95">
        <f t="shared" si="139"/>
        <v>24</v>
      </c>
      <c r="AL21" s="24">
        <f t="shared" ref="AL21:AL22" si="184">AI21+AJ21+AK21</f>
        <v>144</v>
      </c>
      <c r="AM21" s="23"/>
      <c r="AN21" s="13"/>
      <c r="AO21" s="23">
        <f t="shared" si="140"/>
        <v>48</v>
      </c>
      <c r="AP21" s="23">
        <f t="shared" si="140"/>
        <v>48</v>
      </c>
      <c r="AQ21" s="95">
        <f t="shared" si="140"/>
        <v>24</v>
      </c>
      <c r="AR21" s="24">
        <f t="shared" ref="AR21:AR22" si="185">AO21+AP21+AQ21</f>
        <v>120</v>
      </c>
      <c r="AS21" s="13"/>
      <c r="AT21" s="23">
        <f t="shared" si="141"/>
        <v>48</v>
      </c>
      <c r="AU21" s="23">
        <f t="shared" si="141"/>
        <v>48</v>
      </c>
      <c r="AV21" s="95">
        <f t="shared" si="141"/>
        <v>24</v>
      </c>
      <c r="AW21" s="24">
        <f t="shared" ref="AW21:AW22" si="186">AT21+AU21+AV21</f>
        <v>120</v>
      </c>
      <c r="AX21" s="13"/>
      <c r="AY21" s="23">
        <f t="shared" si="142"/>
        <v>24</v>
      </c>
      <c r="AZ21" s="23">
        <f t="shared" si="142"/>
        <v>48</v>
      </c>
      <c r="BA21" s="95">
        <f t="shared" si="142"/>
        <v>24</v>
      </c>
      <c r="BB21" s="24">
        <f t="shared" ref="BB21:BB22" si="187">SUM(AY21:BA21)</f>
        <v>96</v>
      </c>
      <c r="BC21" s="13"/>
      <c r="BD21" s="23">
        <f t="shared" si="143"/>
        <v>24</v>
      </c>
      <c r="BE21" s="23">
        <f t="shared" si="143"/>
        <v>48</v>
      </c>
      <c r="BF21" s="95">
        <f t="shared" si="143"/>
        <v>24</v>
      </c>
      <c r="BG21" s="24">
        <f t="shared" ref="BG21:BG22" si="188">SUM(BD21:BF21)</f>
        <v>96</v>
      </c>
      <c r="BH21" s="13"/>
      <c r="BI21" s="23">
        <f t="shared" si="144"/>
        <v>24</v>
      </c>
      <c r="BJ21" s="23">
        <f t="shared" si="156"/>
        <v>48</v>
      </c>
      <c r="BK21" s="95">
        <f t="shared" si="156"/>
        <v>24</v>
      </c>
      <c r="BL21" s="24">
        <f t="shared" ref="BL21:BL22" si="189">SUM(BI21:BK21)</f>
        <v>96</v>
      </c>
      <c r="BM21" s="13"/>
      <c r="BN21" s="23">
        <f t="shared" si="146"/>
        <v>24</v>
      </c>
      <c r="BO21" s="23">
        <f t="shared" si="146"/>
        <v>48</v>
      </c>
      <c r="BP21" s="95">
        <f t="shared" si="146"/>
        <v>24</v>
      </c>
      <c r="BQ21" s="24">
        <f t="shared" ref="BQ21:BQ22" si="190">SUM(BN21:BP21)</f>
        <v>96</v>
      </c>
      <c r="BR21" s="23"/>
      <c r="BS21" s="23">
        <f t="shared" si="147"/>
        <v>48</v>
      </c>
      <c r="BT21" s="23">
        <f t="shared" si="147"/>
        <v>24</v>
      </c>
      <c r="BU21" s="23">
        <f t="shared" si="147"/>
        <v>0</v>
      </c>
      <c r="BV21" s="95">
        <f t="shared" si="147"/>
        <v>24</v>
      </c>
      <c r="BW21" s="24">
        <f t="shared" ref="BW21:BW22" si="191">SUM(BS21:BV21)</f>
        <v>96</v>
      </c>
      <c r="BX21" s="13"/>
      <c r="BY21" s="23">
        <f t="shared" si="148"/>
        <v>48</v>
      </c>
      <c r="BZ21" s="23">
        <f t="shared" si="148"/>
        <v>24</v>
      </c>
      <c r="CA21" s="23">
        <f t="shared" si="148"/>
        <v>0</v>
      </c>
      <c r="CB21" s="95">
        <f t="shared" si="148"/>
        <v>24</v>
      </c>
      <c r="CC21" s="24">
        <f t="shared" ref="CC21:CC22" si="192">SUM(BY21:CB21)</f>
        <v>96</v>
      </c>
      <c r="CD21" s="13"/>
      <c r="CE21" s="23">
        <f t="shared" si="149"/>
        <v>96</v>
      </c>
      <c r="CF21" s="23">
        <f t="shared" si="149"/>
        <v>96</v>
      </c>
      <c r="CG21" s="95">
        <f t="shared" si="149"/>
        <v>48</v>
      </c>
      <c r="CH21" s="24">
        <f t="shared" ref="CH21:CH22" si="193">SUM(CE21:CG21)</f>
        <v>240</v>
      </c>
      <c r="CI21" s="23"/>
      <c r="CJ21" s="23">
        <f t="shared" si="150"/>
        <v>96</v>
      </c>
      <c r="CK21" s="23">
        <f t="shared" si="150"/>
        <v>96</v>
      </c>
      <c r="CL21" s="95">
        <f t="shared" si="150"/>
        <v>48</v>
      </c>
      <c r="CM21" s="24">
        <f t="shared" ref="CM21:CM22" si="194">SUM(CJ21:CL21)</f>
        <v>240</v>
      </c>
      <c r="CN21" s="23"/>
      <c r="CO21" s="23">
        <f t="shared" si="151"/>
        <v>144</v>
      </c>
      <c r="CP21" s="23">
        <f t="shared" si="151"/>
        <v>96</v>
      </c>
      <c r="CQ21" s="95">
        <f t="shared" si="151"/>
        <v>48</v>
      </c>
      <c r="CR21" s="24">
        <f t="shared" ref="CR21:CR22" si="195">SUM(CO21:CQ21)</f>
        <v>288</v>
      </c>
      <c r="CS21" s="23"/>
      <c r="CT21" s="23">
        <f t="shared" si="152"/>
        <v>144</v>
      </c>
      <c r="CU21" s="23">
        <f t="shared" si="152"/>
        <v>96</v>
      </c>
      <c r="CV21" s="95">
        <f t="shared" si="152"/>
        <v>48</v>
      </c>
      <c r="CW21" s="24">
        <f t="shared" ref="CW21:CW22" si="196">SUM(CT21:CV21)</f>
        <v>288</v>
      </c>
      <c r="CX21" s="23"/>
      <c r="CY21" s="23">
        <f t="shared" si="157"/>
        <v>48</v>
      </c>
      <c r="CZ21" s="23">
        <f t="shared" si="153"/>
        <v>96</v>
      </c>
      <c r="DA21" s="95">
        <f t="shared" si="153"/>
        <v>48</v>
      </c>
      <c r="DB21" s="24">
        <f t="shared" ref="DB21:DB22" si="197">SUM(CY21:DA21)</f>
        <v>192</v>
      </c>
      <c r="DC21" s="13"/>
      <c r="DD21" s="23">
        <f t="shared" si="158"/>
        <v>48</v>
      </c>
      <c r="DE21" s="23">
        <f t="shared" si="154"/>
        <v>96</v>
      </c>
      <c r="DF21" s="95">
        <f t="shared" si="154"/>
        <v>48</v>
      </c>
      <c r="DG21" s="24">
        <f t="shared" ref="DG21:DG22" si="198">SUM(DD21:DF21)</f>
        <v>192</v>
      </c>
      <c r="DH21" s="23"/>
      <c r="DI21" s="86">
        <f t="shared" si="155"/>
        <v>84</v>
      </c>
      <c r="DJ21" s="23"/>
      <c r="DK21" s="87">
        <f t="shared" ref="DK21:DK22" si="199">AQ21+BA21+BV21+CG21+CQ21</f>
        <v>168</v>
      </c>
      <c r="DL21" s="23"/>
      <c r="DM21" s="88">
        <f t="shared" ref="DM21:DM22" si="200">AV21+BF21+CB21+CL21+CV21</f>
        <v>168</v>
      </c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</row>
    <row r="22" spans="3:225" x14ac:dyDescent="0.2">
      <c r="C22" s="52" t="s">
        <v>99</v>
      </c>
      <c r="D22" s="23">
        <f t="shared" si="132"/>
        <v>48</v>
      </c>
      <c r="E22" s="23">
        <f t="shared" si="132"/>
        <v>48</v>
      </c>
      <c r="F22" s="95">
        <f t="shared" si="132"/>
        <v>24</v>
      </c>
      <c r="G22" s="24">
        <f t="shared" si="177"/>
        <v>120</v>
      </c>
      <c r="H22" s="23">
        <f t="shared" si="133"/>
        <v>48</v>
      </c>
      <c r="I22" s="23">
        <f t="shared" si="133"/>
        <v>48</v>
      </c>
      <c r="J22" s="95">
        <f t="shared" si="133"/>
        <v>24</v>
      </c>
      <c r="K22" s="24">
        <f t="shared" si="178"/>
        <v>120</v>
      </c>
      <c r="L22" s="51"/>
      <c r="M22" s="23">
        <f t="shared" si="134"/>
        <v>48</v>
      </c>
      <c r="N22" s="23">
        <f t="shared" si="134"/>
        <v>48</v>
      </c>
      <c r="O22" s="95">
        <f t="shared" si="134"/>
        <v>24</v>
      </c>
      <c r="P22" s="24">
        <f t="shared" si="179"/>
        <v>120</v>
      </c>
      <c r="Q22" s="23">
        <f t="shared" si="135"/>
        <v>48</v>
      </c>
      <c r="R22" s="23">
        <f t="shared" si="135"/>
        <v>48</v>
      </c>
      <c r="S22" s="95">
        <f t="shared" si="135"/>
        <v>24</v>
      </c>
      <c r="T22" s="24">
        <f t="shared" si="180"/>
        <v>120</v>
      </c>
      <c r="U22" s="23"/>
      <c r="V22" s="23">
        <f t="shared" si="136"/>
        <v>72</v>
      </c>
      <c r="W22" s="23">
        <f t="shared" si="136"/>
        <v>48</v>
      </c>
      <c r="X22" s="95">
        <f t="shared" si="136"/>
        <v>24</v>
      </c>
      <c r="Y22" s="24">
        <f t="shared" si="181"/>
        <v>144</v>
      </c>
      <c r="Z22" s="23">
        <f t="shared" si="137"/>
        <v>72</v>
      </c>
      <c r="AA22" s="23">
        <f t="shared" si="137"/>
        <v>48</v>
      </c>
      <c r="AB22" s="95">
        <f t="shared" si="137"/>
        <v>24</v>
      </c>
      <c r="AC22" s="24">
        <f t="shared" si="182"/>
        <v>144</v>
      </c>
      <c r="AD22" s="23"/>
      <c r="AE22" s="23">
        <f t="shared" si="138"/>
        <v>72</v>
      </c>
      <c r="AF22" s="23">
        <f t="shared" si="138"/>
        <v>48</v>
      </c>
      <c r="AG22" s="95">
        <f t="shared" si="138"/>
        <v>24</v>
      </c>
      <c r="AH22" s="24">
        <f t="shared" si="183"/>
        <v>144</v>
      </c>
      <c r="AI22" s="23">
        <f t="shared" si="139"/>
        <v>72</v>
      </c>
      <c r="AJ22" s="23">
        <f t="shared" si="139"/>
        <v>48</v>
      </c>
      <c r="AK22" s="95">
        <f t="shared" si="139"/>
        <v>24</v>
      </c>
      <c r="AL22" s="24">
        <f t="shared" si="184"/>
        <v>144</v>
      </c>
      <c r="AM22" s="23"/>
      <c r="AN22" s="13"/>
      <c r="AO22" s="23">
        <f t="shared" si="140"/>
        <v>48</v>
      </c>
      <c r="AP22" s="23">
        <f t="shared" si="140"/>
        <v>48</v>
      </c>
      <c r="AQ22" s="95">
        <f t="shared" si="140"/>
        <v>24</v>
      </c>
      <c r="AR22" s="24">
        <f t="shared" si="185"/>
        <v>120</v>
      </c>
      <c r="AS22" s="13"/>
      <c r="AT22" s="23">
        <f t="shared" si="141"/>
        <v>48</v>
      </c>
      <c r="AU22" s="23">
        <f t="shared" si="141"/>
        <v>48</v>
      </c>
      <c r="AV22" s="95">
        <f t="shared" si="141"/>
        <v>24</v>
      </c>
      <c r="AW22" s="24">
        <f t="shared" si="186"/>
        <v>120</v>
      </c>
      <c r="AX22" s="13"/>
      <c r="AY22" s="23">
        <f t="shared" si="142"/>
        <v>24</v>
      </c>
      <c r="AZ22" s="23">
        <f t="shared" si="142"/>
        <v>48</v>
      </c>
      <c r="BA22" s="95">
        <f t="shared" si="142"/>
        <v>24</v>
      </c>
      <c r="BB22" s="24">
        <f t="shared" si="187"/>
        <v>96</v>
      </c>
      <c r="BC22" s="13"/>
      <c r="BD22" s="23">
        <f t="shared" si="143"/>
        <v>24</v>
      </c>
      <c r="BE22" s="23">
        <f t="shared" si="143"/>
        <v>48</v>
      </c>
      <c r="BF22" s="95">
        <f t="shared" si="143"/>
        <v>24</v>
      </c>
      <c r="BG22" s="24">
        <f t="shared" si="188"/>
        <v>96</v>
      </c>
      <c r="BH22" s="13"/>
      <c r="BI22" s="23">
        <f t="shared" si="144"/>
        <v>24</v>
      </c>
      <c r="BJ22" s="23">
        <f t="shared" si="156"/>
        <v>48</v>
      </c>
      <c r="BK22" s="95">
        <f t="shared" si="156"/>
        <v>24</v>
      </c>
      <c r="BL22" s="24">
        <f t="shared" si="189"/>
        <v>96</v>
      </c>
      <c r="BM22" s="13"/>
      <c r="BN22" s="23">
        <f t="shared" si="146"/>
        <v>24</v>
      </c>
      <c r="BO22" s="23">
        <f t="shared" si="146"/>
        <v>48</v>
      </c>
      <c r="BP22" s="95">
        <f t="shared" si="146"/>
        <v>24</v>
      </c>
      <c r="BQ22" s="24">
        <f t="shared" si="190"/>
        <v>96</v>
      </c>
      <c r="BR22" s="23"/>
      <c r="BS22" s="23">
        <f t="shared" si="147"/>
        <v>48</v>
      </c>
      <c r="BT22" s="23">
        <f t="shared" si="147"/>
        <v>24</v>
      </c>
      <c r="BU22" s="23">
        <f t="shared" si="147"/>
        <v>0</v>
      </c>
      <c r="BV22" s="95">
        <f t="shared" si="147"/>
        <v>24</v>
      </c>
      <c r="BW22" s="24">
        <f t="shared" si="191"/>
        <v>96</v>
      </c>
      <c r="BX22" s="13"/>
      <c r="BY22" s="23">
        <f t="shared" si="148"/>
        <v>48</v>
      </c>
      <c r="BZ22" s="23">
        <f t="shared" si="148"/>
        <v>24</v>
      </c>
      <c r="CA22" s="23">
        <f t="shared" si="148"/>
        <v>0</v>
      </c>
      <c r="CB22" s="95">
        <f t="shared" si="148"/>
        <v>24</v>
      </c>
      <c r="CC22" s="24">
        <f t="shared" si="192"/>
        <v>96</v>
      </c>
      <c r="CD22" s="13"/>
      <c r="CE22" s="23">
        <f t="shared" si="149"/>
        <v>96</v>
      </c>
      <c r="CF22" s="23">
        <f t="shared" si="149"/>
        <v>96</v>
      </c>
      <c r="CG22" s="95">
        <f t="shared" si="149"/>
        <v>48</v>
      </c>
      <c r="CH22" s="24">
        <f t="shared" si="193"/>
        <v>240</v>
      </c>
      <c r="CI22" s="23"/>
      <c r="CJ22" s="23">
        <f t="shared" si="150"/>
        <v>96</v>
      </c>
      <c r="CK22" s="23">
        <f t="shared" si="150"/>
        <v>96</v>
      </c>
      <c r="CL22" s="95">
        <f t="shared" si="150"/>
        <v>48</v>
      </c>
      <c r="CM22" s="24">
        <f t="shared" si="194"/>
        <v>240</v>
      </c>
      <c r="CN22" s="23"/>
      <c r="CO22" s="23">
        <f t="shared" si="151"/>
        <v>144</v>
      </c>
      <c r="CP22" s="23">
        <f t="shared" si="151"/>
        <v>96</v>
      </c>
      <c r="CQ22" s="95">
        <f t="shared" si="151"/>
        <v>48</v>
      </c>
      <c r="CR22" s="24">
        <f t="shared" si="195"/>
        <v>288</v>
      </c>
      <c r="CS22" s="23"/>
      <c r="CT22" s="23">
        <f t="shared" si="152"/>
        <v>144</v>
      </c>
      <c r="CU22" s="23">
        <f t="shared" si="152"/>
        <v>96</v>
      </c>
      <c r="CV22" s="95">
        <f t="shared" si="152"/>
        <v>48</v>
      </c>
      <c r="CW22" s="24">
        <f t="shared" si="196"/>
        <v>288</v>
      </c>
      <c r="CX22" s="23"/>
      <c r="CY22" s="23">
        <f t="shared" si="157"/>
        <v>48</v>
      </c>
      <c r="CZ22" s="23">
        <f t="shared" si="153"/>
        <v>96</v>
      </c>
      <c r="DA22" s="95">
        <f t="shared" si="153"/>
        <v>48</v>
      </c>
      <c r="DB22" s="24">
        <f t="shared" si="197"/>
        <v>192</v>
      </c>
      <c r="DC22" s="13"/>
      <c r="DD22" s="23">
        <f t="shared" si="158"/>
        <v>48</v>
      </c>
      <c r="DE22" s="23">
        <f t="shared" si="154"/>
        <v>96</v>
      </c>
      <c r="DF22" s="95">
        <f t="shared" si="154"/>
        <v>48</v>
      </c>
      <c r="DG22" s="24">
        <f t="shared" si="198"/>
        <v>192</v>
      </c>
      <c r="DH22" s="23"/>
      <c r="DI22" s="86">
        <f t="shared" si="155"/>
        <v>84</v>
      </c>
      <c r="DJ22" s="23"/>
      <c r="DK22" s="87">
        <f t="shared" si="199"/>
        <v>168</v>
      </c>
      <c r="DL22" s="23"/>
      <c r="DM22" s="88">
        <f t="shared" si="200"/>
        <v>168</v>
      </c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</row>
    <row r="25" spans="3:225" x14ac:dyDescent="0.2">
      <c r="AN25" s="7"/>
    </row>
    <row r="26" spans="3:225" x14ac:dyDescent="0.2">
      <c r="D26" s="102" t="s">
        <v>96</v>
      </c>
      <c r="E26" s="102"/>
      <c r="F26" s="102"/>
      <c r="G26" s="102"/>
      <c r="H26" s="102"/>
      <c r="I26" s="102"/>
      <c r="J26" s="102"/>
      <c r="K26" s="102"/>
      <c r="M26" s="102" t="s">
        <v>64</v>
      </c>
      <c r="N26" s="102"/>
      <c r="O26" s="102"/>
      <c r="P26" s="102"/>
      <c r="Q26" s="102"/>
      <c r="R26" s="102"/>
      <c r="S26" s="102"/>
      <c r="T26" s="102"/>
      <c r="V26" s="102" t="s">
        <v>66</v>
      </c>
      <c r="W26" s="102"/>
      <c r="X26" s="102"/>
      <c r="Y26" s="102"/>
      <c r="Z26" s="102"/>
      <c r="AA26" s="102"/>
      <c r="AB26" s="102"/>
      <c r="AC26" s="102"/>
      <c r="AE26" s="102" t="s">
        <v>67</v>
      </c>
      <c r="AF26" s="102"/>
      <c r="AG26" s="102"/>
      <c r="AH26" s="102"/>
      <c r="AI26" s="102"/>
      <c r="AJ26" s="102"/>
      <c r="AK26" s="102"/>
      <c r="AL26" s="102"/>
      <c r="AN26" s="7"/>
      <c r="AO26" s="102" t="s">
        <v>97</v>
      </c>
      <c r="AP26" s="102"/>
      <c r="AQ26" s="102"/>
      <c r="AR26" s="102"/>
      <c r="AS26" s="102"/>
      <c r="AT26" s="102"/>
      <c r="AU26" s="102"/>
      <c r="AV26" s="102"/>
      <c r="AW26" s="102"/>
      <c r="AY26" s="103" t="s">
        <v>98</v>
      </c>
      <c r="AZ26" s="103"/>
      <c r="BA26" s="103"/>
      <c r="BB26" s="103"/>
      <c r="BC26" s="103"/>
      <c r="BD26" s="103"/>
      <c r="BE26" s="103"/>
      <c r="BF26" s="103"/>
      <c r="BG26" s="103"/>
      <c r="BI26" s="103" t="s">
        <v>61</v>
      </c>
      <c r="BJ26" s="103"/>
      <c r="BK26" s="103"/>
      <c r="BL26" s="103"/>
      <c r="BM26" s="103"/>
      <c r="BN26" s="103"/>
      <c r="BO26" s="103"/>
      <c r="BP26" s="103"/>
      <c r="BQ26" s="103"/>
      <c r="BS26" s="102" t="s">
        <v>70</v>
      </c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</row>
    <row r="27" spans="3:225" x14ac:dyDescent="0.2">
      <c r="D27" s="101" t="s">
        <v>18</v>
      </c>
      <c r="E27" s="101"/>
      <c r="F27" s="101"/>
      <c r="G27" s="101"/>
      <c r="H27" s="101"/>
      <c r="I27" s="101"/>
      <c r="J27" s="101"/>
      <c r="K27" s="101"/>
      <c r="M27" s="101" t="s">
        <v>18</v>
      </c>
      <c r="N27" s="101"/>
      <c r="O27" s="101"/>
      <c r="P27" s="101"/>
      <c r="Q27" s="101"/>
      <c r="R27" s="101"/>
      <c r="S27" s="101"/>
      <c r="T27" s="101"/>
      <c r="V27" s="101" t="s">
        <v>18</v>
      </c>
      <c r="W27" s="101"/>
      <c r="X27" s="101"/>
      <c r="Y27" s="101"/>
      <c r="Z27" s="101"/>
      <c r="AA27" s="101"/>
      <c r="AB27" s="101"/>
      <c r="AC27" s="101"/>
      <c r="AE27" s="101" t="s">
        <v>18</v>
      </c>
      <c r="AF27" s="101"/>
      <c r="AG27" s="101"/>
      <c r="AH27" s="101"/>
      <c r="AI27" s="101"/>
      <c r="AJ27" s="101"/>
      <c r="AK27" s="101"/>
      <c r="AL27" s="101"/>
      <c r="AO27" s="101" t="s">
        <v>18</v>
      </c>
      <c r="AP27" s="101"/>
      <c r="AQ27" s="101"/>
      <c r="AR27" s="101"/>
      <c r="AS27" s="101"/>
      <c r="AT27" s="101"/>
      <c r="AU27" s="101"/>
      <c r="AV27" s="101"/>
      <c r="AW27" s="101"/>
      <c r="AY27" s="101" t="s">
        <v>18</v>
      </c>
      <c r="AZ27" s="101"/>
      <c r="BA27" s="101"/>
      <c r="BB27" s="101"/>
      <c r="BC27" s="101"/>
      <c r="BD27" s="101"/>
      <c r="BE27" s="101"/>
      <c r="BF27" s="101"/>
      <c r="BG27" s="101"/>
      <c r="BI27" s="101" t="s">
        <v>18</v>
      </c>
      <c r="BJ27" s="101"/>
      <c r="BK27" s="101"/>
      <c r="BL27" s="101"/>
      <c r="BM27" s="101"/>
      <c r="BN27" s="101"/>
      <c r="BO27" s="101"/>
      <c r="BP27" s="101"/>
      <c r="BQ27" s="101"/>
      <c r="BS27" s="101" t="s">
        <v>18</v>
      </c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</row>
    <row r="28" spans="3:225" x14ac:dyDescent="0.2">
      <c r="D28" s="100" t="s">
        <v>78</v>
      </c>
      <c r="E28" s="100"/>
      <c r="F28" s="100"/>
      <c r="G28" s="100"/>
      <c r="H28" s="100"/>
      <c r="I28" s="100"/>
      <c r="J28" s="100"/>
      <c r="K28" s="100"/>
      <c r="M28" s="100" t="s">
        <v>78</v>
      </c>
      <c r="N28" s="100"/>
      <c r="O28" s="100"/>
      <c r="P28" s="100"/>
      <c r="Q28" s="100"/>
      <c r="R28" s="100"/>
      <c r="S28" s="100"/>
      <c r="T28" s="100"/>
      <c r="V28" s="98" t="s">
        <v>79</v>
      </c>
      <c r="W28" s="100"/>
      <c r="X28" s="100"/>
      <c r="Y28" s="100"/>
      <c r="Z28" s="100"/>
      <c r="AA28" s="100"/>
      <c r="AB28" s="100"/>
      <c r="AC28" s="100"/>
      <c r="AE28" s="98" t="s">
        <v>79</v>
      </c>
      <c r="AF28" s="100"/>
      <c r="AG28" s="100"/>
      <c r="AH28" s="100"/>
      <c r="AI28" s="100"/>
      <c r="AJ28" s="100"/>
      <c r="AK28" s="100"/>
      <c r="AL28" s="100"/>
      <c r="AO28" s="98" t="s">
        <v>80</v>
      </c>
      <c r="AP28" s="100"/>
      <c r="AQ28" s="100"/>
      <c r="AR28" s="100"/>
      <c r="AS28" s="100"/>
      <c r="AT28" s="100"/>
      <c r="AU28" s="100"/>
      <c r="AV28" s="100"/>
      <c r="AW28" s="100"/>
      <c r="AY28" s="98" t="s">
        <v>89</v>
      </c>
      <c r="AZ28" s="100"/>
      <c r="BA28" s="100"/>
      <c r="BB28" s="100"/>
      <c r="BC28" s="100"/>
      <c r="BD28" s="100"/>
      <c r="BE28" s="100"/>
      <c r="BF28" s="100"/>
      <c r="BG28" s="100"/>
      <c r="BI28" s="98" t="s">
        <v>89</v>
      </c>
      <c r="BJ28" s="100"/>
      <c r="BK28" s="100"/>
      <c r="BL28" s="100"/>
      <c r="BM28" s="100"/>
      <c r="BN28" s="100"/>
      <c r="BO28" s="100"/>
      <c r="BP28" s="100"/>
      <c r="BQ28" s="100"/>
      <c r="BS28" s="98" t="s">
        <v>82</v>
      </c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</row>
    <row r="29" spans="3:225" x14ac:dyDescent="0.2">
      <c r="D29" s="76">
        <v>1</v>
      </c>
      <c r="E29" s="28"/>
      <c r="F29" s="28"/>
      <c r="G29" s="28"/>
      <c r="H29" s="28"/>
      <c r="I29" s="28"/>
      <c r="J29" s="28"/>
      <c r="K29" s="77"/>
      <c r="M29" s="76">
        <v>1</v>
      </c>
      <c r="N29" s="28"/>
      <c r="O29" s="28"/>
      <c r="P29" s="28"/>
      <c r="Q29" s="28"/>
      <c r="R29" s="28"/>
      <c r="S29" s="28"/>
      <c r="T29" s="77"/>
      <c r="V29" s="76">
        <v>1</v>
      </c>
      <c r="W29" s="28"/>
      <c r="X29" s="28"/>
      <c r="Y29" s="28"/>
      <c r="Z29" s="28"/>
      <c r="AA29" s="28"/>
      <c r="AB29" s="28"/>
      <c r="AC29" s="77"/>
      <c r="AE29" s="76">
        <v>1</v>
      </c>
      <c r="AF29" s="28"/>
      <c r="AG29" s="28"/>
      <c r="AH29" s="28"/>
      <c r="AI29" s="28"/>
      <c r="AJ29" s="28"/>
      <c r="AK29" s="28"/>
      <c r="AL29" s="77"/>
      <c r="AO29" s="76">
        <v>1</v>
      </c>
      <c r="AP29" s="28"/>
      <c r="AQ29" s="28"/>
      <c r="AR29" s="28"/>
      <c r="AS29" s="28"/>
      <c r="AT29" s="28"/>
      <c r="AU29" s="28"/>
      <c r="AV29" s="28"/>
      <c r="AW29" s="77"/>
      <c r="AY29" s="76">
        <v>1</v>
      </c>
      <c r="AZ29" s="28"/>
      <c r="BA29" s="28"/>
      <c r="BB29" s="28"/>
      <c r="BC29" s="28"/>
      <c r="BD29" s="28"/>
      <c r="BE29" s="28"/>
      <c r="BF29" s="28"/>
      <c r="BG29" s="77"/>
      <c r="BI29" s="76">
        <v>1</v>
      </c>
      <c r="BJ29" s="28"/>
      <c r="BK29" s="28"/>
      <c r="BL29" s="28"/>
      <c r="BM29" s="28"/>
      <c r="BN29" s="28"/>
      <c r="BO29" s="28"/>
      <c r="BP29" s="28"/>
      <c r="BQ29" s="77"/>
      <c r="BS29" s="76">
        <v>1</v>
      </c>
      <c r="BT29" s="28"/>
      <c r="BU29" s="28"/>
      <c r="BV29" s="28"/>
      <c r="BW29" s="28"/>
      <c r="BX29" s="28"/>
      <c r="BY29" s="28"/>
      <c r="BZ29" s="28"/>
      <c r="CA29" s="28"/>
      <c r="CB29" s="28"/>
      <c r="CC29" s="77"/>
    </row>
    <row r="30" spans="3:225" x14ac:dyDescent="0.2">
      <c r="D30" s="76">
        <v>2</v>
      </c>
      <c r="E30" s="28"/>
      <c r="F30" s="28"/>
      <c r="G30" s="28"/>
      <c r="H30" s="28"/>
      <c r="I30" s="28"/>
      <c r="J30" s="28"/>
      <c r="K30" s="77"/>
      <c r="M30" s="76">
        <v>2</v>
      </c>
      <c r="N30" s="28"/>
      <c r="O30" s="28"/>
      <c r="P30" s="28"/>
      <c r="Q30" s="28"/>
      <c r="R30" s="28"/>
      <c r="S30" s="28"/>
      <c r="T30" s="77"/>
      <c r="V30" s="76">
        <v>2</v>
      </c>
      <c r="W30" s="28"/>
      <c r="X30" s="28"/>
      <c r="Y30" s="28"/>
      <c r="Z30" s="28"/>
      <c r="AA30" s="28"/>
      <c r="AB30" s="28"/>
      <c r="AC30" s="77"/>
      <c r="AE30" s="76">
        <v>2</v>
      </c>
      <c r="AF30" s="28"/>
      <c r="AG30" s="28"/>
      <c r="AH30" s="28"/>
      <c r="AI30" s="28"/>
      <c r="AJ30" s="28"/>
      <c r="AK30" s="28"/>
      <c r="AL30" s="77"/>
      <c r="AO30" s="76">
        <v>2</v>
      </c>
      <c r="AP30" s="28"/>
      <c r="AQ30" s="28"/>
      <c r="AR30" s="28"/>
      <c r="AS30" s="28"/>
      <c r="AT30" s="28"/>
      <c r="AU30" s="28"/>
      <c r="AV30" s="28"/>
      <c r="AW30" s="77"/>
      <c r="AY30" s="76">
        <v>2</v>
      </c>
      <c r="AZ30" s="28"/>
      <c r="BA30" s="28"/>
      <c r="BB30" s="28"/>
      <c r="BC30" s="28"/>
      <c r="BD30" s="28"/>
      <c r="BE30" s="28"/>
      <c r="BF30" s="28"/>
      <c r="BG30" s="77"/>
      <c r="BI30" s="76">
        <v>2</v>
      </c>
      <c r="BJ30" s="28"/>
      <c r="BK30" s="28"/>
      <c r="BL30" s="28"/>
      <c r="BM30" s="28"/>
      <c r="BN30" s="28"/>
      <c r="BO30" s="28"/>
      <c r="BP30" s="28"/>
      <c r="BQ30" s="77"/>
      <c r="BS30" s="76">
        <v>2</v>
      </c>
      <c r="BT30" s="28"/>
      <c r="BU30" s="28"/>
      <c r="BV30" s="28"/>
      <c r="BW30" s="28"/>
      <c r="BX30" s="28"/>
      <c r="BY30" s="28"/>
      <c r="BZ30" s="28"/>
      <c r="CA30" s="28"/>
      <c r="CB30" s="28"/>
      <c r="CC30" s="77"/>
    </row>
    <row r="31" spans="3:225" x14ac:dyDescent="0.2">
      <c r="D31" s="76">
        <v>3</v>
      </c>
      <c r="E31" s="28"/>
      <c r="F31" s="28"/>
      <c r="G31" s="28"/>
      <c r="H31" s="28"/>
      <c r="I31" s="28"/>
      <c r="J31" s="28"/>
      <c r="K31" s="77"/>
      <c r="M31" s="76">
        <v>3</v>
      </c>
      <c r="N31" s="28"/>
      <c r="O31" s="28"/>
      <c r="P31" s="28"/>
      <c r="Q31" s="28"/>
      <c r="R31" s="28"/>
      <c r="S31" s="28"/>
      <c r="T31" s="77"/>
      <c r="V31" s="76">
        <v>3</v>
      </c>
      <c r="W31" s="28"/>
      <c r="X31" s="28"/>
      <c r="Y31" s="28"/>
      <c r="Z31" s="28"/>
      <c r="AA31" s="28"/>
      <c r="AB31" s="28"/>
      <c r="AC31" s="77"/>
      <c r="AE31" s="76">
        <v>3</v>
      </c>
      <c r="AF31" s="28"/>
      <c r="AG31" s="28"/>
      <c r="AH31" s="28"/>
      <c r="AI31" s="28"/>
      <c r="AJ31" s="28"/>
      <c r="AK31" s="28"/>
      <c r="AL31" s="77"/>
      <c r="AO31" s="76">
        <v>3</v>
      </c>
      <c r="AP31" s="28"/>
      <c r="AQ31" s="28"/>
      <c r="AR31" s="28"/>
      <c r="AS31" s="28"/>
      <c r="AT31" s="28"/>
      <c r="AU31" s="28"/>
      <c r="AV31" s="28"/>
      <c r="AW31" s="77"/>
      <c r="AY31" s="76">
        <v>3</v>
      </c>
      <c r="AZ31" s="28"/>
      <c r="BA31" s="28"/>
      <c r="BB31" s="28"/>
      <c r="BC31" s="28"/>
      <c r="BD31" s="28"/>
      <c r="BE31" s="28"/>
      <c r="BF31" s="28"/>
      <c r="BG31" s="77"/>
      <c r="BI31" s="76">
        <v>3</v>
      </c>
      <c r="BJ31" s="28"/>
      <c r="BK31" s="28"/>
      <c r="BL31" s="28"/>
      <c r="BM31" s="28"/>
      <c r="BN31" s="28"/>
      <c r="BO31" s="28"/>
      <c r="BP31" s="28"/>
      <c r="BQ31" s="77"/>
      <c r="BS31" s="76">
        <v>3</v>
      </c>
      <c r="BT31" s="28"/>
      <c r="BU31" s="28"/>
      <c r="BV31" s="28"/>
      <c r="BW31" s="28"/>
      <c r="BX31" s="28"/>
      <c r="BY31" s="28"/>
      <c r="BZ31" s="28"/>
      <c r="CA31" s="28"/>
      <c r="CB31" s="28"/>
      <c r="CC31" s="77"/>
    </row>
    <row r="32" spans="3:225" x14ac:dyDescent="0.2">
      <c r="D32" s="76">
        <v>4</v>
      </c>
      <c r="E32" s="28"/>
      <c r="F32" s="28"/>
      <c r="G32" s="28"/>
      <c r="H32" s="28"/>
      <c r="I32" s="28"/>
      <c r="J32" s="28"/>
      <c r="K32" s="77"/>
      <c r="M32" s="76">
        <v>4</v>
      </c>
      <c r="N32" s="28"/>
      <c r="O32" s="28"/>
      <c r="P32" s="28"/>
      <c r="Q32" s="28"/>
      <c r="R32" s="28"/>
      <c r="S32" s="28"/>
      <c r="T32" s="77"/>
      <c r="V32" s="76">
        <v>4</v>
      </c>
      <c r="W32" s="28"/>
      <c r="X32" s="28"/>
      <c r="Y32" s="28"/>
      <c r="Z32" s="28"/>
      <c r="AA32" s="28"/>
      <c r="AB32" s="28"/>
      <c r="AC32" s="77"/>
      <c r="AE32" s="76">
        <v>4</v>
      </c>
      <c r="AF32" s="28"/>
      <c r="AG32" s="28"/>
      <c r="AH32" s="28"/>
      <c r="AI32" s="28"/>
      <c r="AJ32" s="28"/>
      <c r="AK32" s="28"/>
      <c r="AL32" s="77"/>
      <c r="AO32" s="76">
        <v>4</v>
      </c>
      <c r="AP32" s="28"/>
      <c r="AQ32" s="28"/>
      <c r="AR32" s="28"/>
      <c r="AS32" s="28"/>
      <c r="AT32" s="28"/>
      <c r="AU32" s="28"/>
      <c r="AV32" s="28"/>
      <c r="AW32" s="77"/>
      <c r="AY32" s="76">
        <v>4</v>
      </c>
      <c r="AZ32" s="28"/>
      <c r="BA32" s="28"/>
      <c r="BB32" s="28"/>
      <c r="BC32" s="28"/>
      <c r="BD32" s="28"/>
      <c r="BE32" s="28"/>
      <c r="BF32" s="28"/>
      <c r="BG32" s="77"/>
      <c r="BI32" s="76">
        <v>4</v>
      </c>
      <c r="BJ32" s="28"/>
      <c r="BK32" s="28"/>
      <c r="BL32" s="28"/>
      <c r="BM32" s="28"/>
      <c r="BN32" s="28"/>
      <c r="BO32" s="28"/>
      <c r="BP32" s="28"/>
      <c r="BQ32" s="77"/>
      <c r="BS32" s="76">
        <v>4</v>
      </c>
      <c r="BT32" s="28"/>
      <c r="BU32" s="28"/>
      <c r="BV32" s="28"/>
      <c r="BW32" s="28"/>
      <c r="BX32" s="28"/>
      <c r="BY32" s="28"/>
      <c r="BZ32" s="28"/>
      <c r="CA32" s="28"/>
      <c r="CB32" s="28"/>
      <c r="CC32" s="77"/>
    </row>
    <row r="33" spans="4:81" x14ac:dyDescent="0.2">
      <c r="D33" s="76">
        <v>5</v>
      </c>
      <c r="E33" s="28"/>
      <c r="F33" s="28"/>
      <c r="G33" s="28"/>
      <c r="H33" s="28"/>
      <c r="I33" s="28"/>
      <c r="J33" s="28"/>
      <c r="K33" s="77"/>
      <c r="M33" s="76">
        <v>5</v>
      </c>
      <c r="N33" s="28"/>
      <c r="O33" s="28"/>
      <c r="P33" s="28"/>
      <c r="Q33" s="28"/>
      <c r="R33" s="28"/>
      <c r="S33" s="28"/>
      <c r="T33" s="77"/>
      <c r="V33" s="76">
        <v>5</v>
      </c>
      <c r="W33" s="28"/>
      <c r="X33" s="28"/>
      <c r="Y33" s="28"/>
      <c r="Z33" s="28"/>
      <c r="AA33" s="28"/>
      <c r="AB33" s="28"/>
      <c r="AC33" s="77"/>
      <c r="AE33" s="76">
        <v>5</v>
      </c>
      <c r="AF33" s="28"/>
      <c r="AG33" s="28"/>
      <c r="AH33" s="28"/>
      <c r="AI33" s="28"/>
      <c r="AJ33" s="28"/>
      <c r="AK33" s="28"/>
      <c r="AL33" s="77"/>
      <c r="AO33" s="76">
        <v>5</v>
      </c>
      <c r="AP33" s="28"/>
      <c r="AQ33" s="28"/>
      <c r="AR33" s="28"/>
      <c r="AS33" s="28"/>
      <c r="AT33" s="28"/>
      <c r="AU33" s="28"/>
      <c r="AV33" s="28"/>
      <c r="AW33" s="77"/>
      <c r="AY33" s="76">
        <v>5</v>
      </c>
      <c r="AZ33" s="28"/>
      <c r="BA33" s="28"/>
      <c r="BB33" s="28"/>
      <c r="BC33" s="28"/>
      <c r="BD33" s="28"/>
      <c r="BE33" s="28"/>
      <c r="BF33" s="28"/>
      <c r="BG33" s="77"/>
      <c r="BI33" s="76">
        <v>5</v>
      </c>
      <c r="BJ33" s="28"/>
      <c r="BK33" s="28"/>
      <c r="BL33" s="28"/>
      <c r="BM33" s="28"/>
      <c r="BN33" s="28"/>
      <c r="BO33" s="28"/>
      <c r="BP33" s="28"/>
      <c r="BQ33" s="77"/>
      <c r="BS33" s="76">
        <v>5</v>
      </c>
      <c r="BT33" s="28"/>
      <c r="BU33" s="28"/>
      <c r="BV33" s="28"/>
      <c r="BW33" s="28"/>
      <c r="BX33" s="28"/>
      <c r="BY33" s="28"/>
      <c r="BZ33" s="28"/>
      <c r="CA33" s="28"/>
      <c r="CB33" s="28"/>
      <c r="CC33" s="77"/>
    </row>
    <row r="34" spans="4:81" x14ac:dyDescent="0.2">
      <c r="D34" s="76">
        <v>6</v>
      </c>
      <c r="E34" s="28"/>
      <c r="F34" s="28"/>
      <c r="G34" s="28"/>
      <c r="H34" s="28"/>
      <c r="I34" s="28"/>
      <c r="J34" s="28"/>
      <c r="K34" s="77"/>
      <c r="M34" s="76">
        <v>6</v>
      </c>
      <c r="N34" s="28"/>
      <c r="O34" s="28"/>
      <c r="P34" s="28"/>
      <c r="Q34" s="28"/>
      <c r="R34" s="28"/>
      <c r="S34" s="28"/>
      <c r="T34" s="77"/>
      <c r="V34" s="76">
        <v>6</v>
      </c>
      <c r="W34" s="28"/>
      <c r="X34" s="28"/>
      <c r="Y34" s="28"/>
      <c r="Z34" s="28"/>
      <c r="AA34" s="28"/>
      <c r="AB34" s="28"/>
      <c r="AC34" s="77"/>
      <c r="AE34" s="76">
        <v>6</v>
      </c>
      <c r="AF34" s="28"/>
      <c r="AG34" s="28"/>
      <c r="AH34" s="28"/>
      <c r="AI34" s="28"/>
      <c r="AJ34" s="28"/>
      <c r="AK34" s="28"/>
      <c r="AL34" s="77"/>
      <c r="AO34" s="76">
        <v>6</v>
      </c>
      <c r="AP34" s="28"/>
      <c r="AQ34" s="28"/>
      <c r="AR34" s="28"/>
      <c r="AS34" s="28"/>
      <c r="AT34" s="28"/>
      <c r="AU34" s="28"/>
      <c r="AV34" s="28"/>
      <c r="AW34" s="77"/>
      <c r="AY34" s="76">
        <v>6</v>
      </c>
      <c r="AZ34" s="28"/>
      <c r="BA34" s="28"/>
      <c r="BB34" s="28"/>
      <c r="BC34" s="28"/>
      <c r="BD34" s="28"/>
      <c r="BE34" s="28"/>
      <c r="BF34" s="28"/>
      <c r="BG34" s="77"/>
      <c r="BI34" s="76">
        <v>6</v>
      </c>
      <c r="BJ34" s="28"/>
      <c r="BK34" s="28"/>
      <c r="BL34" s="28"/>
      <c r="BM34" s="28"/>
      <c r="BN34" s="28"/>
      <c r="BO34" s="28"/>
      <c r="BP34" s="28"/>
      <c r="BQ34" s="77"/>
      <c r="BS34" s="76">
        <v>6</v>
      </c>
      <c r="BT34" s="28"/>
      <c r="BU34" s="28"/>
      <c r="BV34" s="28"/>
      <c r="BW34" s="28"/>
      <c r="BX34" s="28"/>
      <c r="BY34" s="28"/>
      <c r="BZ34" s="28"/>
      <c r="CA34" s="28"/>
      <c r="CB34" s="28"/>
      <c r="CC34" s="77"/>
    </row>
    <row r="35" spans="4:81" x14ac:dyDescent="0.2">
      <c r="D35" s="98" t="s">
        <v>83</v>
      </c>
      <c r="E35" s="100"/>
      <c r="F35" s="100"/>
      <c r="G35" s="100"/>
      <c r="H35" s="100"/>
      <c r="I35" s="100"/>
      <c r="J35" s="100"/>
      <c r="K35" s="100"/>
      <c r="M35" s="98" t="s">
        <v>83</v>
      </c>
      <c r="N35" s="100"/>
      <c r="O35" s="100"/>
      <c r="P35" s="100"/>
      <c r="Q35" s="100"/>
      <c r="R35" s="100"/>
      <c r="S35" s="100"/>
      <c r="T35" s="100"/>
      <c r="V35" s="98" t="s">
        <v>84</v>
      </c>
      <c r="W35" s="100"/>
      <c r="X35" s="100"/>
      <c r="Y35" s="100"/>
      <c r="Z35" s="100"/>
      <c r="AA35" s="100"/>
      <c r="AB35" s="100"/>
      <c r="AC35" s="100"/>
      <c r="AE35" s="98" t="s">
        <v>84</v>
      </c>
      <c r="AF35" s="100"/>
      <c r="AG35" s="100"/>
      <c r="AH35" s="100"/>
      <c r="AI35" s="100"/>
      <c r="AJ35" s="100"/>
      <c r="AK35" s="100"/>
      <c r="AL35" s="100"/>
      <c r="AO35" s="98" t="s">
        <v>85</v>
      </c>
      <c r="AP35" s="100"/>
      <c r="AQ35" s="100"/>
      <c r="AR35" s="100"/>
      <c r="AS35" s="100"/>
      <c r="AT35" s="100"/>
      <c r="AU35" s="100"/>
      <c r="AV35" s="100"/>
      <c r="AW35" s="100"/>
      <c r="AY35" s="98" t="s">
        <v>90</v>
      </c>
      <c r="AZ35" s="100"/>
      <c r="BA35" s="100"/>
      <c r="BB35" s="100"/>
      <c r="BC35" s="100"/>
      <c r="BD35" s="100"/>
      <c r="BE35" s="100"/>
      <c r="BF35" s="100"/>
      <c r="BG35" s="100"/>
      <c r="BI35" s="98" t="s">
        <v>90</v>
      </c>
      <c r="BJ35" s="100"/>
      <c r="BK35" s="100"/>
      <c r="BL35" s="100"/>
      <c r="BM35" s="100"/>
      <c r="BN35" s="100"/>
      <c r="BO35" s="100"/>
      <c r="BP35" s="100"/>
      <c r="BQ35" s="100"/>
      <c r="BS35" s="98" t="s">
        <v>86</v>
      </c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</row>
    <row r="36" spans="4:81" x14ac:dyDescent="0.2">
      <c r="D36" s="76">
        <v>1</v>
      </c>
      <c r="E36" s="28"/>
      <c r="F36" s="28"/>
      <c r="G36" s="28"/>
      <c r="H36" s="28"/>
      <c r="I36" s="28"/>
      <c r="J36" s="28"/>
      <c r="K36" s="77"/>
      <c r="M36" s="76">
        <v>1</v>
      </c>
      <c r="N36" s="28"/>
      <c r="O36" s="28"/>
      <c r="P36" s="28"/>
      <c r="Q36" s="28"/>
      <c r="R36" s="28"/>
      <c r="S36" s="28"/>
      <c r="T36" s="77"/>
      <c r="V36" s="76">
        <v>1</v>
      </c>
      <c r="W36" s="28"/>
      <c r="X36" s="28"/>
      <c r="Y36" s="28"/>
      <c r="Z36" s="28"/>
      <c r="AA36" s="28"/>
      <c r="AB36" s="28"/>
      <c r="AC36" s="77"/>
      <c r="AE36" s="76">
        <v>1</v>
      </c>
      <c r="AF36" s="28"/>
      <c r="AG36" s="28"/>
      <c r="AH36" s="28"/>
      <c r="AI36" s="28"/>
      <c r="AJ36" s="28"/>
      <c r="AK36" s="28"/>
      <c r="AL36" s="77"/>
      <c r="AO36" s="76">
        <v>1</v>
      </c>
      <c r="AP36" s="28"/>
      <c r="AQ36" s="28"/>
      <c r="AR36" s="28"/>
      <c r="AS36" s="28"/>
      <c r="AT36" s="28"/>
      <c r="AU36" s="28"/>
      <c r="AV36" s="28"/>
      <c r="AW36" s="77"/>
      <c r="AY36" s="76">
        <v>1</v>
      </c>
      <c r="AZ36" s="28"/>
      <c r="BA36" s="28"/>
      <c r="BB36" s="28"/>
      <c r="BC36" s="28"/>
      <c r="BD36" s="28"/>
      <c r="BE36" s="28"/>
      <c r="BF36" s="28"/>
      <c r="BG36" s="77"/>
      <c r="BI36" s="76">
        <v>1</v>
      </c>
      <c r="BJ36" s="28"/>
      <c r="BK36" s="28"/>
      <c r="BL36" s="28"/>
      <c r="BM36" s="28"/>
      <c r="BN36" s="28"/>
      <c r="BO36" s="28"/>
      <c r="BP36" s="28"/>
      <c r="BQ36" s="77"/>
      <c r="BS36" s="76">
        <v>1</v>
      </c>
      <c r="BT36" s="28"/>
      <c r="BU36" s="28"/>
      <c r="BV36" s="28"/>
      <c r="BW36" s="28"/>
      <c r="BX36" s="28"/>
      <c r="BY36" s="28"/>
      <c r="BZ36" s="28"/>
      <c r="CA36" s="28"/>
      <c r="CB36" s="28"/>
      <c r="CC36" s="77"/>
    </row>
    <row r="37" spans="4:81" x14ac:dyDescent="0.2">
      <c r="D37" s="76">
        <v>2</v>
      </c>
      <c r="E37" s="28"/>
      <c r="F37" s="28"/>
      <c r="G37" s="28"/>
      <c r="H37" s="28"/>
      <c r="I37" s="28"/>
      <c r="J37" s="28"/>
      <c r="K37" s="77"/>
      <c r="M37" s="76">
        <v>2</v>
      </c>
      <c r="N37" s="28"/>
      <c r="O37" s="28"/>
      <c r="P37" s="28"/>
      <c r="Q37" s="28"/>
      <c r="R37" s="28"/>
      <c r="S37" s="28"/>
      <c r="T37" s="77"/>
      <c r="V37" s="76">
        <v>2</v>
      </c>
      <c r="W37" s="28"/>
      <c r="X37" s="28"/>
      <c r="Y37" s="28"/>
      <c r="Z37" s="28"/>
      <c r="AA37" s="28"/>
      <c r="AB37" s="28"/>
      <c r="AC37" s="77"/>
      <c r="AE37" s="76">
        <v>2</v>
      </c>
      <c r="AF37" s="28"/>
      <c r="AG37" s="28"/>
      <c r="AH37" s="28"/>
      <c r="AI37" s="28"/>
      <c r="AJ37" s="28"/>
      <c r="AK37" s="28"/>
      <c r="AL37" s="77"/>
      <c r="AO37" s="76">
        <v>2</v>
      </c>
      <c r="AP37" s="28"/>
      <c r="AQ37" s="28"/>
      <c r="AR37" s="28"/>
      <c r="AS37" s="28"/>
      <c r="AT37" s="28"/>
      <c r="AU37" s="28"/>
      <c r="AV37" s="28"/>
      <c r="AW37" s="77"/>
      <c r="AY37" s="76">
        <v>2</v>
      </c>
      <c r="AZ37" s="28"/>
      <c r="BA37" s="28"/>
      <c r="BB37" s="28"/>
      <c r="BC37" s="28"/>
      <c r="BD37" s="28"/>
      <c r="BE37" s="28"/>
      <c r="BF37" s="28"/>
      <c r="BG37" s="77"/>
      <c r="BI37" s="76">
        <v>2</v>
      </c>
      <c r="BJ37" s="28"/>
      <c r="BK37" s="28"/>
      <c r="BL37" s="28"/>
      <c r="BM37" s="28"/>
      <c r="BN37" s="28"/>
      <c r="BO37" s="28"/>
      <c r="BP37" s="28"/>
      <c r="BQ37" s="77"/>
      <c r="BS37" s="76">
        <v>2</v>
      </c>
      <c r="BT37" s="28"/>
      <c r="BU37" s="28"/>
      <c r="BV37" s="28"/>
      <c r="BW37" s="28"/>
      <c r="BX37" s="28"/>
      <c r="BY37" s="28"/>
      <c r="BZ37" s="28"/>
      <c r="CA37" s="28"/>
      <c r="CB37" s="28"/>
      <c r="CC37" s="77"/>
    </row>
    <row r="38" spans="4:81" x14ac:dyDescent="0.2">
      <c r="D38" s="76">
        <v>3</v>
      </c>
      <c r="E38" s="28"/>
      <c r="F38" s="28"/>
      <c r="G38" s="28"/>
      <c r="H38" s="28"/>
      <c r="I38" s="28"/>
      <c r="J38" s="28"/>
      <c r="K38" s="77"/>
      <c r="M38" s="76">
        <v>3</v>
      </c>
      <c r="N38" s="28"/>
      <c r="O38" s="28"/>
      <c r="P38" s="28"/>
      <c r="Q38" s="28"/>
      <c r="R38" s="28"/>
      <c r="S38" s="28"/>
      <c r="T38" s="77"/>
      <c r="V38" s="76">
        <v>3</v>
      </c>
      <c r="W38" s="28"/>
      <c r="X38" s="28"/>
      <c r="Y38" s="28"/>
      <c r="Z38" s="28"/>
      <c r="AA38" s="28"/>
      <c r="AB38" s="28"/>
      <c r="AC38" s="77"/>
      <c r="AE38" s="76">
        <v>3</v>
      </c>
      <c r="AF38" s="28"/>
      <c r="AG38" s="28"/>
      <c r="AH38" s="28"/>
      <c r="AI38" s="28"/>
      <c r="AJ38" s="28"/>
      <c r="AK38" s="28"/>
      <c r="AL38" s="77"/>
      <c r="AO38" s="76">
        <v>3</v>
      </c>
      <c r="AP38" s="28"/>
      <c r="AQ38" s="28"/>
      <c r="AR38" s="28"/>
      <c r="AS38" s="28"/>
      <c r="AT38" s="28"/>
      <c r="AU38" s="28"/>
      <c r="AV38" s="28"/>
      <c r="AW38" s="77"/>
      <c r="AY38" s="76">
        <v>3</v>
      </c>
      <c r="AZ38" s="28"/>
      <c r="BA38" s="28"/>
      <c r="BB38" s="28"/>
      <c r="BC38" s="28"/>
      <c r="BD38" s="28"/>
      <c r="BE38" s="28"/>
      <c r="BF38" s="28"/>
      <c r="BG38" s="77"/>
      <c r="BI38" s="76">
        <v>3</v>
      </c>
      <c r="BJ38" s="28"/>
      <c r="BK38" s="28"/>
      <c r="BL38" s="28"/>
      <c r="BM38" s="28"/>
      <c r="BN38" s="28"/>
      <c r="BO38" s="28"/>
      <c r="BP38" s="28"/>
      <c r="BQ38" s="77"/>
      <c r="BS38" s="76">
        <v>3</v>
      </c>
      <c r="BT38" s="28"/>
      <c r="BU38" s="28"/>
      <c r="BV38" s="28"/>
      <c r="BW38" s="28"/>
      <c r="BX38" s="28"/>
      <c r="BY38" s="28"/>
      <c r="BZ38" s="28"/>
      <c r="CA38" s="28"/>
      <c r="CB38" s="28"/>
      <c r="CC38" s="77"/>
    </row>
    <row r="39" spans="4:81" x14ac:dyDescent="0.2">
      <c r="D39" s="76">
        <v>4</v>
      </c>
      <c r="E39" s="28"/>
      <c r="F39" s="28"/>
      <c r="G39" s="28"/>
      <c r="H39" s="28"/>
      <c r="I39" s="28"/>
      <c r="J39" s="28"/>
      <c r="K39" s="77"/>
      <c r="M39" s="76">
        <v>4</v>
      </c>
      <c r="N39" s="28"/>
      <c r="O39" s="28"/>
      <c r="P39" s="28"/>
      <c r="Q39" s="28"/>
      <c r="R39" s="28"/>
      <c r="S39" s="28"/>
      <c r="T39" s="77"/>
      <c r="V39" s="76">
        <v>4</v>
      </c>
      <c r="W39" s="28"/>
      <c r="X39" s="28"/>
      <c r="Y39" s="28"/>
      <c r="Z39" s="28"/>
      <c r="AA39" s="28"/>
      <c r="AB39" s="28"/>
      <c r="AC39" s="77"/>
      <c r="AE39" s="76">
        <v>4</v>
      </c>
      <c r="AF39" s="28"/>
      <c r="AG39" s="28"/>
      <c r="AH39" s="28"/>
      <c r="AI39" s="28"/>
      <c r="AJ39" s="28"/>
      <c r="AK39" s="28"/>
      <c r="AL39" s="77"/>
      <c r="AO39" s="76">
        <v>4</v>
      </c>
      <c r="AP39" s="28"/>
      <c r="AQ39" s="28"/>
      <c r="AR39" s="28"/>
      <c r="AS39" s="28"/>
      <c r="AT39" s="28"/>
      <c r="AU39" s="28"/>
      <c r="AV39" s="28"/>
      <c r="AW39" s="77"/>
      <c r="AY39" s="76">
        <v>4</v>
      </c>
      <c r="AZ39" s="28"/>
      <c r="BA39" s="28"/>
      <c r="BB39" s="28"/>
      <c r="BC39" s="28"/>
      <c r="BD39" s="28"/>
      <c r="BE39" s="28"/>
      <c r="BF39" s="28"/>
      <c r="BG39" s="77"/>
      <c r="BI39" s="76">
        <v>4</v>
      </c>
      <c r="BJ39" s="28"/>
      <c r="BK39" s="28"/>
      <c r="BL39" s="28"/>
      <c r="BM39" s="28"/>
      <c r="BN39" s="28"/>
      <c r="BO39" s="28"/>
      <c r="BP39" s="28"/>
      <c r="BQ39" s="77"/>
      <c r="BS39" s="76">
        <v>4</v>
      </c>
      <c r="BT39" s="28"/>
      <c r="BU39" s="28"/>
      <c r="BV39" s="28"/>
      <c r="BW39" s="28"/>
      <c r="BX39" s="28"/>
      <c r="BY39" s="28"/>
      <c r="BZ39" s="28"/>
      <c r="CA39" s="28"/>
      <c r="CB39" s="28"/>
      <c r="CC39" s="77"/>
    </row>
    <row r="40" spans="4:81" x14ac:dyDescent="0.2">
      <c r="D40" s="76">
        <v>5</v>
      </c>
      <c r="E40" s="28"/>
      <c r="F40" s="28"/>
      <c r="G40" s="28"/>
      <c r="H40" s="28"/>
      <c r="I40" s="28"/>
      <c r="J40" s="28"/>
      <c r="K40" s="77"/>
      <c r="M40" s="76">
        <v>5</v>
      </c>
      <c r="N40" s="28"/>
      <c r="O40" s="28"/>
      <c r="P40" s="28"/>
      <c r="Q40" s="28"/>
      <c r="R40" s="28"/>
      <c r="S40" s="28"/>
      <c r="T40" s="77"/>
      <c r="V40" s="76">
        <v>5</v>
      </c>
      <c r="W40" s="28"/>
      <c r="X40" s="28"/>
      <c r="Y40" s="28"/>
      <c r="Z40" s="28"/>
      <c r="AA40" s="28"/>
      <c r="AB40" s="28"/>
      <c r="AC40" s="77"/>
      <c r="AE40" s="76">
        <v>5</v>
      </c>
      <c r="AF40" s="28"/>
      <c r="AG40" s="28"/>
      <c r="AH40" s="28"/>
      <c r="AI40" s="28"/>
      <c r="AJ40" s="28"/>
      <c r="AK40" s="28"/>
      <c r="AL40" s="77"/>
      <c r="AO40" s="76">
        <v>5</v>
      </c>
      <c r="AP40" s="28"/>
      <c r="AQ40" s="28"/>
      <c r="AR40" s="28"/>
      <c r="AS40" s="28"/>
      <c r="AT40" s="28"/>
      <c r="AU40" s="28"/>
      <c r="AV40" s="28"/>
      <c r="AW40" s="77"/>
      <c r="AY40" s="76">
        <v>5</v>
      </c>
      <c r="AZ40" s="28"/>
      <c r="BA40" s="28"/>
      <c r="BB40" s="28"/>
      <c r="BC40" s="28"/>
      <c r="BD40" s="28"/>
      <c r="BE40" s="28"/>
      <c r="BF40" s="28"/>
      <c r="BG40" s="77"/>
      <c r="BI40" s="76">
        <v>5</v>
      </c>
      <c r="BJ40" s="28"/>
      <c r="BK40" s="28"/>
      <c r="BL40" s="28"/>
      <c r="BM40" s="28"/>
      <c r="BN40" s="28"/>
      <c r="BO40" s="28"/>
      <c r="BP40" s="28"/>
      <c r="BQ40" s="77"/>
      <c r="BS40" s="76">
        <v>5</v>
      </c>
      <c r="BT40" s="28"/>
      <c r="BU40" s="28"/>
      <c r="BV40" s="28"/>
      <c r="BW40" s="28"/>
      <c r="BX40" s="28"/>
      <c r="BY40" s="28"/>
      <c r="BZ40" s="28"/>
      <c r="CA40" s="28"/>
      <c r="CB40" s="28"/>
      <c r="CC40" s="77"/>
    </row>
    <row r="41" spans="4:81" x14ac:dyDescent="0.2">
      <c r="D41" s="76">
        <v>6</v>
      </c>
      <c r="E41" s="28"/>
      <c r="F41" s="28"/>
      <c r="G41" s="28"/>
      <c r="H41" s="28"/>
      <c r="I41" s="28"/>
      <c r="J41" s="28"/>
      <c r="K41" s="77"/>
      <c r="M41" s="76">
        <v>6</v>
      </c>
      <c r="N41" s="28"/>
      <c r="O41" s="28"/>
      <c r="P41" s="28"/>
      <c r="Q41" s="28"/>
      <c r="R41" s="28"/>
      <c r="S41" s="28"/>
      <c r="T41" s="77"/>
      <c r="V41" s="76">
        <v>6</v>
      </c>
      <c r="W41" s="28"/>
      <c r="X41" s="28"/>
      <c r="Y41" s="28"/>
      <c r="Z41" s="28"/>
      <c r="AA41" s="28"/>
      <c r="AB41" s="28"/>
      <c r="AC41" s="77"/>
      <c r="AE41" s="76">
        <v>6</v>
      </c>
      <c r="AF41" s="28"/>
      <c r="AG41" s="28"/>
      <c r="AH41" s="28"/>
      <c r="AI41" s="28"/>
      <c r="AJ41" s="28"/>
      <c r="AK41" s="28"/>
      <c r="AL41" s="77"/>
      <c r="AO41" s="76">
        <v>6</v>
      </c>
      <c r="AP41" s="28"/>
      <c r="AQ41" s="28"/>
      <c r="AR41" s="28"/>
      <c r="AS41" s="28"/>
      <c r="AT41" s="28"/>
      <c r="AU41" s="28"/>
      <c r="AV41" s="28"/>
      <c r="AW41" s="77"/>
      <c r="AY41" s="76">
        <v>6</v>
      </c>
      <c r="AZ41" s="28"/>
      <c r="BA41" s="28"/>
      <c r="BB41" s="28"/>
      <c r="BC41" s="28"/>
      <c r="BD41" s="28"/>
      <c r="BE41" s="28"/>
      <c r="BF41" s="28"/>
      <c r="BG41" s="77"/>
      <c r="BI41" s="76">
        <v>6</v>
      </c>
      <c r="BJ41" s="28"/>
      <c r="BK41" s="28"/>
      <c r="BL41" s="28"/>
      <c r="BM41" s="28"/>
      <c r="BN41" s="28"/>
      <c r="BO41" s="28"/>
      <c r="BP41" s="28"/>
      <c r="BQ41" s="77"/>
      <c r="BS41" s="76">
        <v>6</v>
      </c>
      <c r="BT41" s="28"/>
      <c r="BU41" s="28"/>
      <c r="BV41" s="28"/>
      <c r="BW41" s="28"/>
      <c r="BX41" s="28"/>
      <c r="BY41" s="28"/>
      <c r="BZ41" s="28"/>
      <c r="CA41" s="28"/>
      <c r="CB41" s="28"/>
      <c r="CC41" s="77"/>
    </row>
    <row r="42" spans="4:81" x14ac:dyDescent="0.2">
      <c r="D42" s="98" t="s">
        <v>87</v>
      </c>
      <c r="E42" s="100"/>
      <c r="F42" s="100"/>
      <c r="G42" s="100"/>
      <c r="H42" s="100"/>
      <c r="I42" s="100"/>
      <c r="J42" s="100"/>
      <c r="K42" s="100"/>
      <c r="M42" s="98" t="s">
        <v>87</v>
      </c>
      <c r="N42" s="100"/>
      <c r="O42" s="100"/>
      <c r="P42" s="100"/>
      <c r="Q42" s="100"/>
      <c r="R42" s="100"/>
      <c r="S42" s="100"/>
      <c r="T42" s="100"/>
      <c r="V42" s="98" t="s">
        <v>87</v>
      </c>
      <c r="W42" s="100"/>
      <c r="X42" s="100"/>
      <c r="Y42" s="100"/>
      <c r="Z42" s="100"/>
      <c r="AA42" s="100"/>
      <c r="AB42" s="100"/>
      <c r="AC42" s="100"/>
      <c r="AE42" s="98" t="s">
        <v>87</v>
      </c>
      <c r="AF42" s="100"/>
      <c r="AG42" s="100"/>
      <c r="AH42" s="100"/>
      <c r="AI42" s="100"/>
      <c r="AJ42" s="100"/>
      <c r="AK42" s="100"/>
      <c r="AL42" s="100"/>
      <c r="AO42" s="98" t="s">
        <v>87</v>
      </c>
      <c r="AP42" s="100"/>
      <c r="AQ42" s="100"/>
      <c r="AR42" s="100"/>
      <c r="AS42" s="100"/>
      <c r="AT42" s="100"/>
      <c r="AU42" s="100"/>
      <c r="AV42" s="100"/>
      <c r="AW42" s="100"/>
      <c r="AY42" s="98" t="s">
        <v>87</v>
      </c>
      <c r="AZ42" s="100"/>
      <c r="BA42" s="100"/>
      <c r="BB42" s="100"/>
      <c r="BC42" s="100"/>
      <c r="BD42" s="100"/>
      <c r="BE42" s="100"/>
      <c r="BF42" s="100"/>
      <c r="BG42" s="100"/>
      <c r="BI42" s="98" t="s">
        <v>87</v>
      </c>
      <c r="BJ42" s="100"/>
      <c r="BK42" s="100"/>
      <c r="BL42" s="100"/>
      <c r="BM42" s="100"/>
      <c r="BN42" s="100"/>
      <c r="BO42" s="100"/>
      <c r="BP42" s="100"/>
      <c r="BQ42" s="100"/>
      <c r="BS42" s="98" t="s">
        <v>87</v>
      </c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</row>
    <row r="43" spans="4:81" x14ac:dyDescent="0.2">
      <c r="D43" s="76">
        <v>1</v>
      </c>
      <c r="E43" s="28"/>
      <c r="F43" s="28"/>
      <c r="G43" s="28"/>
      <c r="H43" s="28"/>
      <c r="I43" s="28"/>
      <c r="J43" s="28"/>
      <c r="K43" s="77"/>
      <c r="M43" s="76">
        <v>1</v>
      </c>
      <c r="N43" s="28"/>
      <c r="O43" s="28"/>
      <c r="P43" s="28"/>
      <c r="Q43" s="28"/>
      <c r="R43" s="28"/>
      <c r="S43" s="28"/>
      <c r="T43" s="77"/>
      <c r="V43" s="76">
        <v>1</v>
      </c>
      <c r="W43" s="28"/>
      <c r="X43" s="28"/>
      <c r="Y43" s="28"/>
      <c r="Z43" s="28"/>
      <c r="AA43" s="28"/>
      <c r="AB43" s="28"/>
      <c r="AC43" s="77"/>
      <c r="AE43" s="76">
        <v>1</v>
      </c>
      <c r="AF43" s="28"/>
      <c r="AG43" s="28"/>
      <c r="AH43" s="28"/>
      <c r="AI43" s="28"/>
      <c r="AJ43" s="28"/>
      <c r="AK43" s="28"/>
      <c r="AL43" s="77"/>
      <c r="AO43" s="76">
        <v>1</v>
      </c>
      <c r="AP43" s="28"/>
      <c r="AQ43" s="28"/>
      <c r="AR43" s="28"/>
      <c r="AS43" s="28"/>
      <c r="AT43" s="28"/>
      <c r="AU43" s="28"/>
      <c r="AV43" s="28"/>
      <c r="AW43" s="77"/>
      <c r="AY43" s="76">
        <v>1</v>
      </c>
      <c r="AZ43" s="28"/>
      <c r="BA43" s="28"/>
      <c r="BB43" s="28"/>
      <c r="BC43" s="28"/>
      <c r="BD43" s="28"/>
      <c r="BE43" s="28"/>
      <c r="BF43" s="28"/>
      <c r="BG43" s="77"/>
      <c r="BI43" s="76">
        <v>1</v>
      </c>
      <c r="BJ43" s="28"/>
      <c r="BK43" s="28"/>
      <c r="BL43" s="28"/>
      <c r="BM43" s="28"/>
      <c r="BN43" s="28"/>
      <c r="BO43" s="28"/>
      <c r="BP43" s="28"/>
      <c r="BQ43" s="77"/>
      <c r="BS43" s="76">
        <v>1</v>
      </c>
      <c r="BT43" s="28"/>
      <c r="BU43" s="28"/>
      <c r="BV43" s="28"/>
      <c r="BW43" s="28"/>
      <c r="BX43" s="28"/>
      <c r="BY43" s="28"/>
      <c r="BZ43" s="28"/>
      <c r="CA43" s="28"/>
      <c r="CB43" s="28"/>
      <c r="CC43" s="77"/>
    </row>
    <row r="44" spans="4:81" x14ac:dyDescent="0.2">
      <c r="D44" s="76">
        <v>2</v>
      </c>
      <c r="E44" s="28"/>
      <c r="F44" s="28"/>
      <c r="G44" s="28"/>
      <c r="H44" s="28"/>
      <c r="I44" s="28"/>
      <c r="J44" s="28"/>
      <c r="K44" s="77"/>
      <c r="M44" s="76">
        <v>2</v>
      </c>
      <c r="N44" s="28"/>
      <c r="O44" s="28"/>
      <c r="P44" s="28"/>
      <c r="Q44" s="28"/>
      <c r="R44" s="28"/>
      <c r="S44" s="28"/>
      <c r="T44" s="77"/>
      <c r="V44" s="76">
        <v>2</v>
      </c>
      <c r="W44" s="28"/>
      <c r="X44" s="28"/>
      <c r="Y44" s="28"/>
      <c r="Z44" s="28"/>
      <c r="AA44" s="28"/>
      <c r="AB44" s="28"/>
      <c r="AC44" s="77"/>
      <c r="AE44" s="76">
        <v>2</v>
      </c>
      <c r="AF44" s="28"/>
      <c r="AG44" s="28"/>
      <c r="AH44" s="28"/>
      <c r="AI44" s="28"/>
      <c r="AJ44" s="28"/>
      <c r="AK44" s="28"/>
      <c r="AL44" s="77"/>
      <c r="AO44" s="76">
        <v>2</v>
      </c>
      <c r="AP44" s="28"/>
      <c r="AQ44" s="28"/>
      <c r="AR44" s="28"/>
      <c r="AS44" s="28"/>
      <c r="AT44" s="28"/>
      <c r="AU44" s="28"/>
      <c r="AV44" s="28"/>
      <c r="AW44" s="77"/>
      <c r="AY44" s="76">
        <v>2</v>
      </c>
      <c r="AZ44" s="28"/>
      <c r="BA44" s="28"/>
      <c r="BB44" s="28"/>
      <c r="BC44" s="28"/>
      <c r="BD44" s="28"/>
      <c r="BE44" s="28"/>
      <c r="BF44" s="28"/>
      <c r="BG44" s="77"/>
      <c r="BI44" s="76">
        <v>2</v>
      </c>
      <c r="BJ44" s="28"/>
      <c r="BK44" s="28"/>
      <c r="BL44" s="28"/>
      <c r="BM44" s="28"/>
      <c r="BN44" s="28"/>
      <c r="BO44" s="28"/>
      <c r="BP44" s="28"/>
      <c r="BQ44" s="77"/>
      <c r="BS44" s="76">
        <v>2</v>
      </c>
      <c r="BT44" s="28"/>
      <c r="BU44" s="28"/>
      <c r="BV44" s="28"/>
      <c r="BW44" s="28"/>
      <c r="BX44" s="28"/>
      <c r="BY44" s="28"/>
      <c r="BZ44" s="28"/>
      <c r="CA44" s="28"/>
      <c r="CB44" s="28"/>
      <c r="CC44" s="77"/>
    </row>
    <row r="45" spans="4:81" x14ac:dyDescent="0.2">
      <c r="D45" s="76">
        <v>3</v>
      </c>
      <c r="E45" s="28"/>
      <c r="F45" s="28"/>
      <c r="G45" s="28"/>
      <c r="H45" s="28"/>
      <c r="I45" s="28"/>
      <c r="J45" s="28"/>
      <c r="K45" s="77"/>
      <c r="M45" s="76">
        <v>3</v>
      </c>
      <c r="N45" s="28"/>
      <c r="O45" s="28"/>
      <c r="P45" s="28"/>
      <c r="Q45" s="28"/>
      <c r="R45" s="28"/>
      <c r="S45" s="28"/>
      <c r="T45" s="77"/>
      <c r="V45" s="76">
        <v>3</v>
      </c>
      <c r="W45" s="28"/>
      <c r="X45" s="28"/>
      <c r="Y45" s="28"/>
      <c r="Z45" s="28"/>
      <c r="AA45" s="28"/>
      <c r="AB45" s="28"/>
      <c r="AC45" s="77"/>
      <c r="AE45" s="76">
        <v>3</v>
      </c>
      <c r="AF45" s="28"/>
      <c r="AG45" s="28"/>
      <c r="AH45" s="28"/>
      <c r="AI45" s="28"/>
      <c r="AJ45" s="28"/>
      <c r="AK45" s="28"/>
      <c r="AL45" s="77"/>
      <c r="AO45" s="76">
        <v>3</v>
      </c>
      <c r="AP45" s="28"/>
      <c r="AQ45" s="28"/>
      <c r="AR45" s="28"/>
      <c r="AS45" s="28"/>
      <c r="AT45" s="28"/>
      <c r="AU45" s="28"/>
      <c r="AV45" s="28"/>
      <c r="AW45" s="77"/>
      <c r="AY45" s="76">
        <v>3</v>
      </c>
      <c r="AZ45" s="28"/>
      <c r="BA45" s="28"/>
      <c r="BB45" s="28"/>
      <c r="BC45" s="28"/>
      <c r="BD45" s="28"/>
      <c r="BE45" s="28"/>
      <c r="BF45" s="28"/>
      <c r="BG45" s="77"/>
      <c r="BI45" s="76">
        <v>3</v>
      </c>
      <c r="BJ45" s="28"/>
      <c r="BK45" s="28"/>
      <c r="BL45" s="28"/>
      <c r="BM45" s="28"/>
      <c r="BN45" s="28"/>
      <c r="BO45" s="28"/>
      <c r="BP45" s="28"/>
      <c r="BQ45" s="77"/>
      <c r="BS45" s="76">
        <v>3</v>
      </c>
      <c r="BT45" s="28"/>
      <c r="BU45" s="28"/>
      <c r="BV45" s="28"/>
      <c r="BW45" s="28"/>
      <c r="BX45" s="28"/>
      <c r="BY45" s="28"/>
      <c r="BZ45" s="28"/>
      <c r="CA45" s="28"/>
      <c r="CB45" s="28"/>
      <c r="CC45" s="77"/>
    </row>
    <row r="46" spans="4:81" x14ac:dyDescent="0.2">
      <c r="D46" s="76">
        <v>4</v>
      </c>
      <c r="E46" s="28"/>
      <c r="F46" s="28"/>
      <c r="G46" s="28"/>
      <c r="H46" s="28"/>
      <c r="I46" s="28"/>
      <c r="J46" s="28"/>
      <c r="K46" s="77"/>
      <c r="M46" s="76">
        <v>4</v>
      </c>
      <c r="N46" s="28"/>
      <c r="O46" s="28"/>
      <c r="P46" s="28"/>
      <c r="Q46" s="28"/>
      <c r="R46" s="28"/>
      <c r="S46" s="28"/>
      <c r="T46" s="77"/>
      <c r="V46" s="76">
        <v>4</v>
      </c>
      <c r="W46" s="28"/>
      <c r="X46" s="28"/>
      <c r="Y46" s="28"/>
      <c r="Z46" s="28"/>
      <c r="AA46" s="28"/>
      <c r="AB46" s="28"/>
      <c r="AC46" s="77"/>
      <c r="AE46" s="76">
        <v>4</v>
      </c>
      <c r="AF46" s="28"/>
      <c r="AG46" s="28"/>
      <c r="AH46" s="28"/>
      <c r="AI46" s="28"/>
      <c r="AJ46" s="28"/>
      <c r="AK46" s="28"/>
      <c r="AL46" s="77"/>
      <c r="AO46" s="76">
        <v>4</v>
      </c>
      <c r="AP46" s="28"/>
      <c r="AQ46" s="28"/>
      <c r="AR46" s="28"/>
      <c r="AS46" s="28"/>
      <c r="AT46" s="28"/>
      <c r="AU46" s="28"/>
      <c r="AV46" s="28"/>
      <c r="AW46" s="77"/>
      <c r="AY46" s="76">
        <v>4</v>
      </c>
      <c r="AZ46" s="28"/>
      <c r="BA46" s="28"/>
      <c r="BB46" s="28"/>
      <c r="BC46" s="28"/>
      <c r="BD46" s="28"/>
      <c r="BE46" s="28"/>
      <c r="BF46" s="28"/>
      <c r="BG46" s="77"/>
      <c r="BI46" s="76">
        <v>4</v>
      </c>
      <c r="BJ46" s="28"/>
      <c r="BK46" s="28"/>
      <c r="BL46" s="28"/>
      <c r="BM46" s="28"/>
      <c r="BN46" s="28"/>
      <c r="BO46" s="28"/>
      <c r="BP46" s="28"/>
      <c r="BQ46" s="77"/>
      <c r="BS46" s="76">
        <v>4</v>
      </c>
      <c r="BT46" s="28"/>
      <c r="BU46" s="28"/>
      <c r="BV46" s="28"/>
      <c r="BW46" s="28"/>
      <c r="BX46" s="28"/>
      <c r="BY46" s="28"/>
      <c r="BZ46" s="28"/>
      <c r="CA46" s="28"/>
      <c r="CB46" s="28"/>
      <c r="CC46" s="77"/>
    </row>
    <row r="47" spans="4:81" x14ac:dyDescent="0.2">
      <c r="D47" s="76">
        <v>5</v>
      </c>
      <c r="E47" s="28"/>
      <c r="F47" s="28"/>
      <c r="G47" s="28"/>
      <c r="H47" s="28"/>
      <c r="I47" s="28"/>
      <c r="J47" s="28"/>
      <c r="K47" s="77"/>
      <c r="M47" s="76">
        <v>5</v>
      </c>
      <c r="N47" s="28"/>
      <c r="O47" s="28"/>
      <c r="P47" s="28"/>
      <c r="Q47" s="28"/>
      <c r="R47" s="28"/>
      <c r="S47" s="28"/>
      <c r="T47" s="77"/>
      <c r="V47" s="76">
        <v>5</v>
      </c>
      <c r="W47" s="28"/>
      <c r="X47" s="28"/>
      <c r="Y47" s="28"/>
      <c r="Z47" s="28"/>
      <c r="AA47" s="28"/>
      <c r="AB47" s="28"/>
      <c r="AC47" s="77"/>
      <c r="AE47" s="76">
        <v>5</v>
      </c>
      <c r="AF47" s="28"/>
      <c r="AG47" s="28"/>
      <c r="AH47" s="28"/>
      <c r="AI47" s="28"/>
      <c r="AJ47" s="28"/>
      <c r="AK47" s="28"/>
      <c r="AL47" s="77"/>
      <c r="AO47" s="76">
        <v>5</v>
      </c>
      <c r="AP47" s="28"/>
      <c r="AQ47" s="28"/>
      <c r="AR47" s="28"/>
      <c r="AS47" s="28"/>
      <c r="AT47" s="28"/>
      <c r="AU47" s="28"/>
      <c r="AV47" s="28"/>
      <c r="AW47" s="77"/>
      <c r="AY47" s="76">
        <v>5</v>
      </c>
      <c r="AZ47" s="28"/>
      <c r="BA47" s="28"/>
      <c r="BB47" s="28"/>
      <c r="BC47" s="28"/>
      <c r="BD47" s="28"/>
      <c r="BE47" s="28"/>
      <c r="BF47" s="28"/>
      <c r="BG47" s="77"/>
      <c r="BI47" s="76">
        <v>5</v>
      </c>
      <c r="BJ47" s="28"/>
      <c r="BK47" s="28"/>
      <c r="BL47" s="28"/>
      <c r="BM47" s="28"/>
      <c r="BN47" s="28"/>
      <c r="BO47" s="28"/>
      <c r="BP47" s="28"/>
      <c r="BQ47" s="77"/>
      <c r="BS47" s="76">
        <v>5</v>
      </c>
      <c r="BT47" s="28"/>
      <c r="BU47" s="28"/>
      <c r="BV47" s="28"/>
      <c r="BW47" s="28"/>
      <c r="BX47" s="28"/>
      <c r="BY47" s="28"/>
      <c r="BZ47" s="28"/>
      <c r="CA47" s="28"/>
      <c r="CB47" s="28"/>
      <c r="CC47" s="77"/>
    </row>
    <row r="48" spans="4:81" x14ac:dyDescent="0.2">
      <c r="D48" s="76">
        <v>6</v>
      </c>
      <c r="E48" s="28"/>
      <c r="F48" s="28"/>
      <c r="G48" s="28"/>
      <c r="H48" s="28"/>
      <c r="I48" s="28"/>
      <c r="J48" s="28"/>
      <c r="K48" s="77"/>
      <c r="M48" s="76">
        <v>6</v>
      </c>
      <c r="N48" s="28"/>
      <c r="O48" s="28"/>
      <c r="P48" s="28"/>
      <c r="Q48" s="28"/>
      <c r="R48" s="28"/>
      <c r="S48" s="28"/>
      <c r="T48" s="77"/>
      <c r="V48" s="76">
        <v>6</v>
      </c>
      <c r="W48" s="28"/>
      <c r="X48" s="28"/>
      <c r="Y48" s="28"/>
      <c r="Z48" s="28"/>
      <c r="AA48" s="28"/>
      <c r="AB48" s="28"/>
      <c r="AC48" s="77"/>
      <c r="AE48" s="76">
        <v>6</v>
      </c>
      <c r="AF48" s="28"/>
      <c r="AG48" s="28"/>
      <c r="AH48" s="28"/>
      <c r="AI48" s="28"/>
      <c r="AJ48" s="28"/>
      <c r="AK48" s="28"/>
      <c r="AL48" s="77"/>
      <c r="AO48" s="76">
        <v>6</v>
      </c>
      <c r="AP48" s="28"/>
      <c r="AQ48" s="28"/>
      <c r="AR48" s="28"/>
      <c r="AS48" s="28"/>
      <c r="AT48" s="28"/>
      <c r="AU48" s="28"/>
      <c r="AV48" s="28"/>
      <c r="AW48" s="77"/>
      <c r="AY48" s="76">
        <v>6</v>
      </c>
      <c r="AZ48" s="28"/>
      <c r="BA48" s="28"/>
      <c r="BB48" s="28"/>
      <c r="BC48" s="28"/>
      <c r="BD48" s="28"/>
      <c r="BE48" s="28"/>
      <c r="BF48" s="28"/>
      <c r="BG48" s="77"/>
      <c r="BI48" s="76">
        <v>6</v>
      </c>
      <c r="BJ48" s="28"/>
      <c r="BK48" s="28"/>
      <c r="BL48" s="28"/>
      <c r="BM48" s="28"/>
      <c r="BN48" s="28"/>
      <c r="BO48" s="28"/>
      <c r="BP48" s="28"/>
      <c r="BQ48" s="77"/>
      <c r="BS48" s="76">
        <v>6</v>
      </c>
      <c r="BT48" s="28"/>
      <c r="BU48" s="28"/>
      <c r="BV48" s="28"/>
      <c r="BW48" s="28"/>
      <c r="BX48" s="28"/>
      <c r="BY48" s="28"/>
      <c r="BZ48" s="28"/>
      <c r="CA48" s="28"/>
      <c r="CB48" s="28"/>
      <c r="CC48" s="77"/>
    </row>
    <row r="49" spans="4:81" x14ac:dyDescent="0.2">
      <c r="D49" s="98" t="s">
        <v>88</v>
      </c>
      <c r="E49" s="100"/>
      <c r="F49" s="100"/>
      <c r="G49" s="100"/>
      <c r="H49" s="100"/>
      <c r="I49" s="100"/>
      <c r="J49" s="100"/>
      <c r="K49" s="100"/>
      <c r="M49" s="98" t="s">
        <v>88</v>
      </c>
      <c r="N49" s="100"/>
      <c r="O49" s="100"/>
      <c r="P49" s="100"/>
      <c r="Q49" s="100"/>
      <c r="R49" s="100"/>
      <c r="S49" s="100"/>
      <c r="T49" s="100"/>
      <c r="V49" s="98" t="s">
        <v>88</v>
      </c>
      <c r="W49" s="100"/>
      <c r="X49" s="100"/>
      <c r="Y49" s="100"/>
      <c r="Z49" s="100"/>
      <c r="AA49" s="100"/>
      <c r="AB49" s="100"/>
      <c r="AC49" s="100"/>
      <c r="AE49" s="98" t="s">
        <v>88</v>
      </c>
      <c r="AF49" s="100"/>
      <c r="AG49" s="100"/>
      <c r="AH49" s="100"/>
      <c r="AI49" s="100"/>
      <c r="AJ49" s="100"/>
      <c r="AK49" s="100"/>
      <c r="AL49" s="100"/>
      <c r="AO49" s="98" t="s">
        <v>88</v>
      </c>
      <c r="AP49" s="100"/>
      <c r="AQ49" s="100"/>
      <c r="AR49" s="100"/>
      <c r="AS49" s="100"/>
      <c r="AT49" s="100"/>
      <c r="AU49" s="100"/>
      <c r="AV49" s="100"/>
      <c r="AW49" s="100"/>
      <c r="AY49" s="98" t="s">
        <v>88</v>
      </c>
      <c r="AZ49" s="100"/>
      <c r="BA49" s="100"/>
      <c r="BB49" s="100"/>
      <c r="BC49" s="100"/>
      <c r="BD49" s="100"/>
      <c r="BE49" s="100"/>
      <c r="BF49" s="100"/>
      <c r="BG49" s="100"/>
      <c r="BI49" s="98" t="s">
        <v>88</v>
      </c>
      <c r="BJ49" s="100"/>
      <c r="BK49" s="100"/>
      <c r="BL49" s="100"/>
      <c r="BM49" s="100"/>
      <c r="BN49" s="100"/>
      <c r="BO49" s="100"/>
      <c r="BP49" s="100"/>
      <c r="BQ49" s="100"/>
      <c r="BS49" s="98" t="s">
        <v>88</v>
      </c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</row>
    <row r="50" spans="4:81" x14ac:dyDescent="0.2">
      <c r="D50" s="76">
        <v>1</v>
      </c>
      <c r="E50" s="28"/>
      <c r="F50" s="28"/>
      <c r="G50" s="28"/>
      <c r="H50" s="28"/>
      <c r="I50" s="28"/>
      <c r="J50" s="28"/>
      <c r="K50" s="77"/>
      <c r="M50" s="76">
        <v>1</v>
      </c>
      <c r="N50" s="28"/>
      <c r="O50" s="28"/>
      <c r="P50" s="28"/>
      <c r="Q50" s="28"/>
      <c r="R50" s="28"/>
      <c r="S50" s="28"/>
      <c r="T50" s="77"/>
      <c r="V50" s="76">
        <v>1</v>
      </c>
      <c r="W50" s="28"/>
      <c r="X50" s="28"/>
      <c r="Y50" s="28"/>
      <c r="Z50" s="28"/>
      <c r="AA50" s="28"/>
      <c r="AB50" s="28"/>
      <c r="AC50" s="77"/>
      <c r="AE50" s="76">
        <v>1</v>
      </c>
      <c r="AF50" s="28"/>
      <c r="AG50" s="28"/>
      <c r="AH50" s="28"/>
      <c r="AI50" s="28"/>
      <c r="AJ50" s="28"/>
      <c r="AK50" s="28"/>
      <c r="AL50" s="77"/>
      <c r="AO50" s="76">
        <v>1</v>
      </c>
      <c r="AP50" s="28"/>
      <c r="AQ50" s="28"/>
      <c r="AR50" s="28"/>
      <c r="AS50" s="28"/>
      <c r="AT50" s="28"/>
      <c r="AU50" s="28"/>
      <c r="AV50" s="28"/>
      <c r="AW50" s="77"/>
      <c r="AY50" s="76">
        <v>1</v>
      </c>
      <c r="AZ50" s="28"/>
      <c r="BA50" s="28"/>
      <c r="BB50" s="28"/>
      <c r="BC50" s="28"/>
      <c r="BD50" s="28"/>
      <c r="BE50" s="28"/>
      <c r="BF50" s="28"/>
      <c r="BG50" s="77"/>
      <c r="BI50" s="76">
        <v>1</v>
      </c>
      <c r="BJ50" s="28"/>
      <c r="BK50" s="28"/>
      <c r="BL50" s="28"/>
      <c r="BM50" s="28"/>
      <c r="BN50" s="28"/>
      <c r="BO50" s="28"/>
      <c r="BP50" s="28"/>
      <c r="BQ50" s="77"/>
      <c r="BS50" s="76">
        <v>1</v>
      </c>
      <c r="BT50" s="28"/>
      <c r="BU50" s="28"/>
      <c r="BV50" s="28"/>
      <c r="BW50" s="28"/>
      <c r="BX50" s="28"/>
      <c r="BY50" s="28"/>
      <c r="BZ50" s="28"/>
      <c r="CA50" s="28"/>
      <c r="CB50" s="28"/>
      <c r="CC50" s="77"/>
    </row>
    <row r="51" spans="4:81" x14ac:dyDescent="0.2">
      <c r="D51" s="76">
        <v>2</v>
      </c>
      <c r="E51" s="28"/>
      <c r="F51" s="28"/>
      <c r="G51" s="28"/>
      <c r="H51" s="28"/>
      <c r="I51" s="28"/>
      <c r="J51" s="28"/>
      <c r="K51" s="77"/>
      <c r="M51" s="76">
        <v>2</v>
      </c>
      <c r="N51" s="28"/>
      <c r="O51" s="28"/>
      <c r="P51" s="28"/>
      <c r="Q51" s="28"/>
      <c r="R51" s="28"/>
      <c r="S51" s="28"/>
      <c r="T51" s="77"/>
      <c r="V51" s="76">
        <v>2</v>
      </c>
      <c r="W51" s="28"/>
      <c r="X51" s="28"/>
      <c r="Y51" s="28"/>
      <c r="Z51" s="28"/>
      <c r="AA51" s="28"/>
      <c r="AB51" s="28"/>
      <c r="AC51" s="77"/>
      <c r="AE51" s="76">
        <v>2</v>
      </c>
      <c r="AF51" s="28"/>
      <c r="AG51" s="28"/>
      <c r="AH51" s="28"/>
      <c r="AI51" s="28"/>
      <c r="AJ51" s="28"/>
      <c r="AK51" s="28"/>
      <c r="AL51" s="77"/>
      <c r="AO51" s="76">
        <v>2</v>
      </c>
      <c r="AP51" s="28"/>
      <c r="AQ51" s="28"/>
      <c r="AR51" s="28"/>
      <c r="AS51" s="28"/>
      <c r="AT51" s="28"/>
      <c r="AU51" s="28"/>
      <c r="AV51" s="28"/>
      <c r="AW51" s="77"/>
      <c r="AY51" s="76">
        <v>2</v>
      </c>
      <c r="AZ51" s="28"/>
      <c r="BA51" s="28"/>
      <c r="BB51" s="28"/>
      <c r="BC51" s="28"/>
      <c r="BD51" s="28"/>
      <c r="BE51" s="28"/>
      <c r="BF51" s="28"/>
      <c r="BG51" s="77"/>
      <c r="BI51" s="76">
        <v>2</v>
      </c>
      <c r="BJ51" s="28"/>
      <c r="BK51" s="28"/>
      <c r="BL51" s="28"/>
      <c r="BM51" s="28"/>
      <c r="BN51" s="28"/>
      <c r="BO51" s="28"/>
      <c r="BP51" s="28"/>
      <c r="BQ51" s="77"/>
      <c r="BS51" s="76">
        <v>2</v>
      </c>
      <c r="BT51" s="28"/>
      <c r="BU51" s="28"/>
      <c r="BV51" s="28"/>
      <c r="BW51" s="28"/>
      <c r="BX51" s="28"/>
      <c r="BY51" s="28"/>
      <c r="BZ51" s="28"/>
      <c r="CA51" s="28"/>
      <c r="CB51" s="28"/>
      <c r="CC51" s="77"/>
    </row>
    <row r="52" spans="4:81" x14ac:dyDescent="0.2">
      <c r="D52" s="76">
        <v>3</v>
      </c>
      <c r="E52" s="28"/>
      <c r="F52" s="28"/>
      <c r="G52" s="28"/>
      <c r="H52" s="28"/>
      <c r="I52" s="28"/>
      <c r="J52" s="28"/>
      <c r="K52" s="77"/>
      <c r="M52" s="76">
        <v>3</v>
      </c>
      <c r="N52" s="28"/>
      <c r="O52" s="28"/>
      <c r="P52" s="28"/>
      <c r="Q52" s="28"/>
      <c r="R52" s="28"/>
      <c r="S52" s="28"/>
      <c r="T52" s="77"/>
      <c r="V52" s="76">
        <v>3</v>
      </c>
      <c r="W52" s="28"/>
      <c r="X52" s="28"/>
      <c r="Y52" s="28"/>
      <c r="Z52" s="28"/>
      <c r="AA52" s="28"/>
      <c r="AB52" s="28"/>
      <c r="AC52" s="77"/>
      <c r="AE52" s="76">
        <v>3</v>
      </c>
      <c r="AF52" s="28"/>
      <c r="AG52" s="28"/>
      <c r="AH52" s="28"/>
      <c r="AI52" s="28"/>
      <c r="AJ52" s="28"/>
      <c r="AK52" s="28"/>
      <c r="AL52" s="77"/>
      <c r="AO52" s="76">
        <v>3</v>
      </c>
      <c r="AP52" s="28"/>
      <c r="AQ52" s="28"/>
      <c r="AR52" s="28"/>
      <c r="AS52" s="28"/>
      <c r="AT52" s="28"/>
      <c r="AU52" s="28"/>
      <c r="AV52" s="28"/>
      <c r="AW52" s="77"/>
      <c r="AY52" s="76">
        <v>3</v>
      </c>
      <c r="AZ52" s="28"/>
      <c r="BA52" s="28"/>
      <c r="BB52" s="28"/>
      <c r="BC52" s="28"/>
      <c r="BD52" s="28"/>
      <c r="BE52" s="28"/>
      <c r="BF52" s="28"/>
      <c r="BG52" s="77"/>
      <c r="BI52" s="76">
        <v>3</v>
      </c>
      <c r="BJ52" s="28"/>
      <c r="BK52" s="28"/>
      <c r="BL52" s="28"/>
      <c r="BM52" s="28"/>
      <c r="BN52" s="28"/>
      <c r="BO52" s="28"/>
      <c r="BP52" s="28"/>
      <c r="BQ52" s="77"/>
      <c r="BS52" s="76">
        <v>3</v>
      </c>
      <c r="BT52" s="28"/>
      <c r="BU52" s="28"/>
      <c r="BV52" s="28"/>
      <c r="BW52" s="28"/>
      <c r="BX52" s="28"/>
      <c r="BY52" s="28"/>
      <c r="BZ52" s="28"/>
      <c r="CA52" s="28"/>
      <c r="CB52" s="28"/>
      <c r="CC52" s="77"/>
    </row>
    <row r="53" spans="4:81" x14ac:dyDescent="0.2">
      <c r="D53" s="76">
        <v>4</v>
      </c>
      <c r="E53" s="28"/>
      <c r="F53" s="28"/>
      <c r="G53" s="28"/>
      <c r="H53" s="28"/>
      <c r="I53" s="28"/>
      <c r="J53" s="28"/>
      <c r="K53" s="77"/>
      <c r="M53" s="76">
        <v>4</v>
      </c>
      <c r="N53" s="28"/>
      <c r="O53" s="28"/>
      <c r="P53" s="28"/>
      <c r="Q53" s="28"/>
      <c r="R53" s="28"/>
      <c r="S53" s="28"/>
      <c r="T53" s="77"/>
      <c r="V53" s="76">
        <v>4</v>
      </c>
      <c r="W53" s="28"/>
      <c r="X53" s="28"/>
      <c r="Y53" s="28"/>
      <c r="Z53" s="28"/>
      <c r="AA53" s="28"/>
      <c r="AB53" s="28"/>
      <c r="AC53" s="77"/>
      <c r="AE53" s="76">
        <v>4</v>
      </c>
      <c r="AF53" s="28"/>
      <c r="AG53" s="28"/>
      <c r="AH53" s="28"/>
      <c r="AI53" s="28"/>
      <c r="AJ53" s="28"/>
      <c r="AK53" s="28"/>
      <c r="AL53" s="77"/>
      <c r="AO53" s="76">
        <v>4</v>
      </c>
      <c r="AP53" s="28"/>
      <c r="AQ53" s="28"/>
      <c r="AR53" s="28"/>
      <c r="AS53" s="28"/>
      <c r="AT53" s="28"/>
      <c r="AU53" s="28"/>
      <c r="AV53" s="28"/>
      <c r="AW53" s="77"/>
      <c r="AY53" s="76">
        <v>4</v>
      </c>
      <c r="AZ53" s="28"/>
      <c r="BA53" s="28"/>
      <c r="BB53" s="28"/>
      <c r="BC53" s="28"/>
      <c r="BD53" s="28"/>
      <c r="BE53" s="28"/>
      <c r="BF53" s="28"/>
      <c r="BG53" s="77"/>
      <c r="BI53" s="76">
        <v>4</v>
      </c>
      <c r="BJ53" s="28"/>
      <c r="BK53" s="28"/>
      <c r="BL53" s="28"/>
      <c r="BM53" s="28"/>
      <c r="BN53" s="28"/>
      <c r="BO53" s="28"/>
      <c r="BP53" s="28"/>
      <c r="BQ53" s="77"/>
      <c r="BS53" s="76">
        <v>4</v>
      </c>
      <c r="BT53" s="28"/>
      <c r="BU53" s="28"/>
      <c r="BV53" s="28"/>
      <c r="BW53" s="28"/>
      <c r="BX53" s="28"/>
      <c r="BY53" s="28"/>
      <c r="BZ53" s="28"/>
      <c r="CA53" s="28"/>
      <c r="CB53" s="28"/>
      <c r="CC53" s="77"/>
    </row>
    <row r="54" spans="4:81" x14ac:dyDescent="0.2">
      <c r="D54" s="76">
        <v>5</v>
      </c>
      <c r="E54" s="28"/>
      <c r="F54" s="28"/>
      <c r="G54" s="28"/>
      <c r="H54" s="28"/>
      <c r="I54" s="28"/>
      <c r="J54" s="28"/>
      <c r="K54" s="77"/>
      <c r="M54" s="76">
        <v>5</v>
      </c>
      <c r="N54" s="28"/>
      <c r="O54" s="28"/>
      <c r="P54" s="28"/>
      <c r="Q54" s="28"/>
      <c r="R54" s="28"/>
      <c r="S54" s="28"/>
      <c r="T54" s="77"/>
      <c r="V54" s="76">
        <v>5</v>
      </c>
      <c r="W54" s="28"/>
      <c r="X54" s="28"/>
      <c r="Y54" s="28"/>
      <c r="Z54" s="28"/>
      <c r="AA54" s="28"/>
      <c r="AB54" s="28"/>
      <c r="AC54" s="77"/>
      <c r="AE54" s="76">
        <v>5</v>
      </c>
      <c r="AF54" s="28"/>
      <c r="AG54" s="28"/>
      <c r="AH54" s="28"/>
      <c r="AI54" s="28"/>
      <c r="AJ54" s="28"/>
      <c r="AK54" s="28"/>
      <c r="AL54" s="77"/>
      <c r="AO54" s="76">
        <v>5</v>
      </c>
      <c r="AP54" s="28"/>
      <c r="AQ54" s="28"/>
      <c r="AR54" s="28"/>
      <c r="AS54" s="28"/>
      <c r="AT54" s="28"/>
      <c r="AU54" s="28"/>
      <c r="AV54" s="28"/>
      <c r="AW54" s="77"/>
      <c r="AY54" s="76">
        <v>5</v>
      </c>
      <c r="AZ54" s="28"/>
      <c r="BA54" s="28"/>
      <c r="BB54" s="28"/>
      <c r="BC54" s="28"/>
      <c r="BD54" s="28"/>
      <c r="BE54" s="28"/>
      <c r="BF54" s="28"/>
      <c r="BG54" s="77"/>
      <c r="BI54" s="76">
        <v>5</v>
      </c>
      <c r="BJ54" s="28"/>
      <c r="BK54" s="28"/>
      <c r="BL54" s="28"/>
      <c r="BM54" s="28"/>
      <c r="BN54" s="28"/>
      <c r="BO54" s="28"/>
      <c r="BP54" s="28"/>
      <c r="BQ54" s="77"/>
      <c r="BS54" s="76">
        <v>5</v>
      </c>
      <c r="BT54" s="28"/>
      <c r="BU54" s="28"/>
      <c r="BV54" s="28"/>
      <c r="BW54" s="28"/>
      <c r="BX54" s="28"/>
      <c r="BY54" s="28"/>
      <c r="BZ54" s="28"/>
      <c r="CA54" s="28"/>
      <c r="CB54" s="28"/>
      <c r="CC54" s="77"/>
    </row>
    <row r="55" spans="4:81" x14ac:dyDescent="0.2">
      <c r="D55" s="76">
        <v>6</v>
      </c>
      <c r="E55" s="28"/>
      <c r="F55" s="28"/>
      <c r="G55" s="28"/>
      <c r="H55" s="28"/>
      <c r="I55" s="28"/>
      <c r="J55" s="28"/>
      <c r="K55" s="77"/>
      <c r="M55" s="76">
        <v>6</v>
      </c>
      <c r="N55" s="28"/>
      <c r="O55" s="28"/>
      <c r="P55" s="28"/>
      <c r="Q55" s="28"/>
      <c r="R55" s="28"/>
      <c r="S55" s="28"/>
      <c r="T55" s="77"/>
      <c r="V55" s="76">
        <v>6</v>
      </c>
      <c r="W55" s="28"/>
      <c r="X55" s="28"/>
      <c r="Y55" s="28"/>
      <c r="Z55" s="28"/>
      <c r="AA55" s="28"/>
      <c r="AB55" s="28"/>
      <c r="AC55" s="77"/>
      <c r="AE55" s="76">
        <v>6</v>
      </c>
      <c r="AF55" s="28"/>
      <c r="AG55" s="28"/>
      <c r="AH55" s="28"/>
      <c r="AI55" s="28"/>
      <c r="AJ55" s="28"/>
      <c r="AK55" s="28"/>
      <c r="AL55" s="77"/>
      <c r="AO55" s="76">
        <v>6</v>
      </c>
      <c r="AP55" s="28"/>
      <c r="AQ55" s="28"/>
      <c r="AR55" s="28"/>
      <c r="AS55" s="28"/>
      <c r="AT55" s="28"/>
      <c r="AU55" s="28"/>
      <c r="AV55" s="28"/>
      <c r="AW55" s="77"/>
      <c r="AY55" s="76">
        <v>6</v>
      </c>
      <c r="AZ55" s="28"/>
      <c r="BA55" s="28"/>
      <c r="BB55" s="28"/>
      <c r="BC55" s="28"/>
      <c r="BD55" s="28"/>
      <c r="BE55" s="28"/>
      <c r="BF55" s="28"/>
      <c r="BG55" s="77"/>
      <c r="BI55" s="76">
        <v>6</v>
      </c>
      <c r="BJ55" s="28"/>
      <c r="BK55" s="28"/>
      <c r="BL55" s="28"/>
      <c r="BM55" s="28"/>
      <c r="BN55" s="28"/>
      <c r="BO55" s="28"/>
      <c r="BP55" s="28"/>
      <c r="BQ55" s="77"/>
      <c r="BS55" s="76">
        <v>6</v>
      </c>
      <c r="BT55" s="28"/>
      <c r="BU55" s="28"/>
      <c r="BV55" s="28"/>
      <c r="BW55" s="28"/>
      <c r="BX55" s="28"/>
      <c r="BY55" s="28"/>
      <c r="BZ55" s="28"/>
      <c r="CA55" s="28"/>
      <c r="CB55" s="28"/>
      <c r="CC55" s="77"/>
    </row>
    <row r="56" spans="4:81" x14ac:dyDescent="0.2">
      <c r="D56" s="99" t="s">
        <v>19</v>
      </c>
      <c r="E56" s="101"/>
      <c r="F56" s="101"/>
      <c r="G56" s="101"/>
      <c r="H56" s="101"/>
      <c r="I56" s="101"/>
      <c r="J56" s="101"/>
      <c r="K56" s="101"/>
      <c r="M56" s="99" t="s">
        <v>19</v>
      </c>
      <c r="N56" s="101"/>
      <c r="O56" s="101"/>
      <c r="P56" s="101"/>
      <c r="Q56" s="101"/>
      <c r="R56" s="101"/>
      <c r="S56" s="101"/>
      <c r="T56" s="101"/>
      <c r="V56" s="99" t="s">
        <v>19</v>
      </c>
      <c r="W56" s="101"/>
      <c r="X56" s="101"/>
      <c r="Y56" s="101"/>
      <c r="Z56" s="101"/>
      <c r="AA56" s="101"/>
      <c r="AB56" s="101"/>
      <c r="AC56" s="101"/>
      <c r="AE56" s="99" t="s">
        <v>19</v>
      </c>
      <c r="AF56" s="101"/>
      <c r="AG56" s="101"/>
      <c r="AH56" s="101"/>
      <c r="AI56" s="101"/>
      <c r="AJ56" s="101"/>
      <c r="AK56" s="101"/>
      <c r="AL56" s="101"/>
      <c r="AO56" s="99" t="s">
        <v>19</v>
      </c>
      <c r="AP56" s="101"/>
      <c r="AQ56" s="101"/>
      <c r="AR56" s="101"/>
      <c r="AS56" s="101"/>
      <c r="AT56" s="101"/>
      <c r="AU56" s="101"/>
      <c r="AV56" s="101"/>
      <c r="AW56" s="101"/>
      <c r="AY56" s="99" t="s">
        <v>19</v>
      </c>
      <c r="AZ56" s="101"/>
      <c r="BA56" s="101"/>
      <c r="BB56" s="101"/>
      <c r="BC56" s="101"/>
      <c r="BD56" s="101"/>
      <c r="BE56" s="101"/>
      <c r="BF56" s="101"/>
      <c r="BG56" s="101"/>
      <c r="BI56" s="99" t="s">
        <v>19</v>
      </c>
      <c r="BJ56" s="101"/>
      <c r="BK56" s="101"/>
      <c r="BL56" s="101"/>
      <c r="BM56" s="101"/>
      <c r="BN56" s="101"/>
      <c r="BO56" s="101"/>
      <c r="BP56" s="101"/>
      <c r="BQ56" s="101"/>
      <c r="BS56" s="99" t="s">
        <v>19</v>
      </c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</row>
    <row r="57" spans="4:81" x14ac:dyDescent="0.2">
      <c r="D57" s="100" t="s">
        <v>78</v>
      </c>
      <c r="E57" s="100"/>
      <c r="F57" s="100"/>
      <c r="G57" s="100"/>
      <c r="H57" s="100"/>
      <c r="I57" s="100"/>
      <c r="J57" s="100"/>
      <c r="K57" s="100"/>
      <c r="M57" s="100" t="s">
        <v>78</v>
      </c>
      <c r="N57" s="100"/>
      <c r="O57" s="100"/>
      <c r="P57" s="100"/>
      <c r="Q57" s="100"/>
      <c r="R57" s="100"/>
      <c r="S57" s="100"/>
      <c r="T57" s="100"/>
      <c r="V57" s="98" t="s">
        <v>79</v>
      </c>
      <c r="W57" s="100"/>
      <c r="X57" s="100"/>
      <c r="Y57" s="100"/>
      <c r="Z57" s="100"/>
      <c r="AA57" s="100"/>
      <c r="AB57" s="100"/>
      <c r="AC57" s="100"/>
      <c r="AE57" s="98" t="s">
        <v>79</v>
      </c>
      <c r="AF57" s="100"/>
      <c r="AG57" s="100"/>
      <c r="AH57" s="100"/>
      <c r="AI57" s="100"/>
      <c r="AJ57" s="100"/>
      <c r="AK57" s="100"/>
      <c r="AL57" s="100"/>
      <c r="AO57" s="98" t="s">
        <v>80</v>
      </c>
      <c r="AP57" s="100"/>
      <c r="AQ57" s="100"/>
      <c r="AR57" s="100"/>
      <c r="AS57" s="100"/>
      <c r="AT57" s="100"/>
      <c r="AU57" s="100"/>
      <c r="AV57" s="100"/>
      <c r="AW57" s="100"/>
      <c r="AY57" s="98" t="s">
        <v>89</v>
      </c>
      <c r="AZ57" s="100"/>
      <c r="BA57" s="100"/>
      <c r="BB57" s="100"/>
      <c r="BC57" s="100"/>
      <c r="BD57" s="100"/>
      <c r="BE57" s="100"/>
      <c r="BF57" s="100"/>
      <c r="BG57" s="100"/>
      <c r="BI57" s="98" t="s">
        <v>89</v>
      </c>
      <c r="BJ57" s="100"/>
      <c r="BK57" s="100"/>
      <c r="BL57" s="100"/>
      <c r="BM57" s="100"/>
      <c r="BN57" s="100"/>
      <c r="BO57" s="100"/>
      <c r="BP57" s="100"/>
      <c r="BQ57" s="100"/>
      <c r="BS57" s="98" t="s">
        <v>82</v>
      </c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</row>
    <row r="58" spans="4:81" x14ac:dyDescent="0.2">
      <c r="D58" s="76">
        <v>1</v>
      </c>
      <c r="E58" s="28"/>
      <c r="F58" s="28"/>
      <c r="G58" s="28"/>
      <c r="H58" s="28"/>
      <c r="I58" s="28"/>
      <c r="J58" s="28"/>
      <c r="K58" s="77"/>
      <c r="M58" s="76">
        <v>1</v>
      </c>
      <c r="N58" s="28"/>
      <c r="O58" s="28"/>
      <c r="P58" s="28"/>
      <c r="Q58" s="28"/>
      <c r="R58" s="28"/>
      <c r="S58" s="28"/>
      <c r="T58" s="77"/>
      <c r="V58" s="76">
        <v>1</v>
      </c>
      <c r="W58" s="28"/>
      <c r="X58" s="28"/>
      <c r="Y58" s="28"/>
      <c r="Z58" s="28"/>
      <c r="AA58" s="28"/>
      <c r="AB58" s="28"/>
      <c r="AC58" s="77"/>
      <c r="AE58" s="76">
        <v>1</v>
      </c>
      <c r="AF58" s="28"/>
      <c r="AG58" s="28"/>
      <c r="AH58" s="28"/>
      <c r="AI58" s="28"/>
      <c r="AJ58" s="28"/>
      <c r="AK58" s="28"/>
      <c r="AL58" s="77"/>
      <c r="AO58" s="76">
        <v>1</v>
      </c>
      <c r="AP58" s="28"/>
      <c r="AQ58" s="28"/>
      <c r="AR58" s="28"/>
      <c r="AS58" s="28"/>
      <c r="AT58" s="28"/>
      <c r="AU58" s="28"/>
      <c r="AV58" s="28"/>
      <c r="AW58" s="77"/>
      <c r="AY58" s="76">
        <v>1</v>
      </c>
      <c r="AZ58" s="28"/>
      <c r="BA58" s="28"/>
      <c r="BB58" s="28"/>
      <c r="BC58" s="28"/>
      <c r="BD58" s="28"/>
      <c r="BE58" s="28"/>
      <c r="BF58" s="28"/>
      <c r="BG58" s="77"/>
      <c r="BI58" s="76">
        <v>1</v>
      </c>
      <c r="BJ58" s="28"/>
      <c r="BK58" s="28"/>
      <c r="BL58" s="28"/>
      <c r="BM58" s="28"/>
      <c r="BN58" s="28"/>
      <c r="BO58" s="28"/>
      <c r="BP58" s="28"/>
      <c r="BQ58" s="77"/>
      <c r="BS58" s="76">
        <v>1</v>
      </c>
      <c r="BT58" s="28"/>
      <c r="BU58" s="28"/>
      <c r="BV58" s="28"/>
      <c r="BW58" s="28"/>
      <c r="BX58" s="28"/>
      <c r="BY58" s="28"/>
      <c r="BZ58" s="28"/>
      <c r="CA58" s="28"/>
      <c r="CB58" s="28"/>
      <c r="CC58" s="77"/>
    </row>
    <row r="59" spans="4:81" x14ac:dyDescent="0.2">
      <c r="D59" s="76">
        <v>2</v>
      </c>
      <c r="E59" s="28"/>
      <c r="F59" s="28"/>
      <c r="G59" s="28"/>
      <c r="H59" s="28"/>
      <c r="I59" s="28"/>
      <c r="J59" s="28"/>
      <c r="K59" s="77"/>
      <c r="M59" s="76">
        <v>2</v>
      </c>
      <c r="N59" s="28"/>
      <c r="O59" s="28"/>
      <c r="P59" s="28"/>
      <c r="Q59" s="28"/>
      <c r="R59" s="28"/>
      <c r="S59" s="28"/>
      <c r="T59" s="77"/>
      <c r="V59" s="76">
        <v>2</v>
      </c>
      <c r="W59" s="28"/>
      <c r="X59" s="28"/>
      <c r="Y59" s="28"/>
      <c r="Z59" s="28"/>
      <c r="AA59" s="28"/>
      <c r="AB59" s="28"/>
      <c r="AC59" s="77"/>
      <c r="AE59" s="76">
        <v>2</v>
      </c>
      <c r="AF59" s="28"/>
      <c r="AG59" s="28"/>
      <c r="AH59" s="28"/>
      <c r="AI59" s="28"/>
      <c r="AJ59" s="28"/>
      <c r="AK59" s="28"/>
      <c r="AL59" s="77"/>
      <c r="AO59" s="76">
        <v>2</v>
      </c>
      <c r="AP59" s="28"/>
      <c r="AQ59" s="28"/>
      <c r="AR59" s="28"/>
      <c r="AS59" s="28"/>
      <c r="AT59" s="28"/>
      <c r="AU59" s="28"/>
      <c r="AV59" s="28"/>
      <c r="AW59" s="77"/>
      <c r="AY59" s="76">
        <v>2</v>
      </c>
      <c r="AZ59" s="28"/>
      <c r="BA59" s="28"/>
      <c r="BB59" s="28"/>
      <c r="BC59" s="28"/>
      <c r="BD59" s="28"/>
      <c r="BE59" s="28"/>
      <c r="BF59" s="28"/>
      <c r="BG59" s="77"/>
      <c r="BI59" s="76">
        <v>2</v>
      </c>
      <c r="BJ59" s="28"/>
      <c r="BK59" s="28"/>
      <c r="BL59" s="28"/>
      <c r="BM59" s="28"/>
      <c r="BN59" s="28"/>
      <c r="BO59" s="28"/>
      <c r="BP59" s="28"/>
      <c r="BQ59" s="77"/>
      <c r="BS59" s="76">
        <v>2</v>
      </c>
      <c r="BT59" s="28"/>
      <c r="BU59" s="28"/>
      <c r="BV59" s="28"/>
      <c r="BW59" s="28"/>
      <c r="BX59" s="28"/>
      <c r="BY59" s="28"/>
      <c r="BZ59" s="28"/>
      <c r="CA59" s="28"/>
      <c r="CB59" s="28"/>
      <c r="CC59" s="77"/>
    </row>
    <row r="60" spans="4:81" x14ac:dyDescent="0.2">
      <c r="D60" s="76">
        <v>3</v>
      </c>
      <c r="E60" s="28"/>
      <c r="F60" s="28"/>
      <c r="G60" s="28"/>
      <c r="H60" s="28"/>
      <c r="I60" s="28"/>
      <c r="J60" s="28"/>
      <c r="K60" s="77"/>
      <c r="M60" s="76">
        <v>3</v>
      </c>
      <c r="N60" s="28"/>
      <c r="O60" s="28"/>
      <c r="P60" s="28"/>
      <c r="Q60" s="28"/>
      <c r="R60" s="28"/>
      <c r="S60" s="28"/>
      <c r="T60" s="77"/>
      <c r="V60" s="76">
        <v>3</v>
      </c>
      <c r="W60" s="28"/>
      <c r="X60" s="28"/>
      <c r="Y60" s="28"/>
      <c r="Z60" s="28"/>
      <c r="AA60" s="28"/>
      <c r="AB60" s="28"/>
      <c r="AC60" s="77"/>
      <c r="AE60" s="76">
        <v>3</v>
      </c>
      <c r="AF60" s="28"/>
      <c r="AG60" s="28"/>
      <c r="AH60" s="28"/>
      <c r="AI60" s="28"/>
      <c r="AJ60" s="28"/>
      <c r="AK60" s="28"/>
      <c r="AL60" s="77"/>
      <c r="AO60" s="76">
        <v>3</v>
      </c>
      <c r="AP60" s="28"/>
      <c r="AQ60" s="28"/>
      <c r="AR60" s="28"/>
      <c r="AS60" s="28"/>
      <c r="AT60" s="28"/>
      <c r="AU60" s="28"/>
      <c r="AV60" s="28"/>
      <c r="AW60" s="77"/>
      <c r="AY60" s="76">
        <v>3</v>
      </c>
      <c r="AZ60" s="28"/>
      <c r="BA60" s="28"/>
      <c r="BB60" s="28"/>
      <c r="BC60" s="28"/>
      <c r="BD60" s="28"/>
      <c r="BE60" s="28"/>
      <c r="BF60" s="28"/>
      <c r="BG60" s="77"/>
      <c r="BI60" s="76">
        <v>3</v>
      </c>
      <c r="BJ60" s="28"/>
      <c r="BK60" s="28"/>
      <c r="BL60" s="28"/>
      <c r="BM60" s="28"/>
      <c r="BN60" s="28"/>
      <c r="BO60" s="28"/>
      <c r="BP60" s="28"/>
      <c r="BQ60" s="77"/>
      <c r="BS60" s="76">
        <v>3</v>
      </c>
      <c r="BT60" s="28"/>
      <c r="BU60" s="28"/>
      <c r="BV60" s="28"/>
      <c r="BW60" s="28"/>
      <c r="BX60" s="28"/>
      <c r="BY60" s="28"/>
      <c r="BZ60" s="28"/>
      <c r="CA60" s="28"/>
      <c r="CB60" s="28"/>
      <c r="CC60" s="77"/>
    </row>
    <row r="61" spans="4:81" x14ac:dyDescent="0.2">
      <c r="D61" s="76">
        <v>4</v>
      </c>
      <c r="E61" s="28"/>
      <c r="F61" s="28"/>
      <c r="G61" s="28"/>
      <c r="H61" s="28"/>
      <c r="I61" s="28"/>
      <c r="J61" s="28"/>
      <c r="K61" s="77"/>
      <c r="M61" s="76">
        <v>4</v>
      </c>
      <c r="N61" s="28"/>
      <c r="O61" s="28"/>
      <c r="P61" s="28"/>
      <c r="Q61" s="28"/>
      <c r="R61" s="28"/>
      <c r="S61" s="28"/>
      <c r="T61" s="77"/>
      <c r="V61" s="76">
        <v>4</v>
      </c>
      <c r="W61" s="28"/>
      <c r="X61" s="28"/>
      <c r="Y61" s="28"/>
      <c r="Z61" s="28"/>
      <c r="AA61" s="28"/>
      <c r="AB61" s="28"/>
      <c r="AC61" s="77"/>
      <c r="AE61" s="76">
        <v>4</v>
      </c>
      <c r="AF61" s="28"/>
      <c r="AG61" s="28"/>
      <c r="AH61" s="28"/>
      <c r="AI61" s="28"/>
      <c r="AJ61" s="28"/>
      <c r="AK61" s="28"/>
      <c r="AL61" s="77"/>
      <c r="AO61" s="76">
        <v>4</v>
      </c>
      <c r="AP61" s="28"/>
      <c r="AQ61" s="28"/>
      <c r="AR61" s="28"/>
      <c r="AS61" s="28"/>
      <c r="AT61" s="28"/>
      <c r="AU61" s="28"/>
      <c r="AV61" s="28"/>
      <c r="AW61" s="77"/>
      <c r="AY61" s="76">
        <v>4</v>
      </c>
      <c r="AZ61" s="28"/>
      <c r="BA61" s="28"/>
      <c r="BB61" s="28"/>
      <c r="BC61" s="28"/>
      <c r="BD61" s="28"/>
      <c r="BE61" s="28"/>
      <c r="BF61" s="28"/>
      <c r="BG61" s="77"/>
      <c r="BI61" s="76">
        <v>4</v>
      </c>
      <c r="BJ61" s="28"/>
      <c r="BK61" s="28"/>
      <c r="BL61" s="28"/>
      <c r="BM61" s="28"/>
      <c r="BN61" s="28"/>
      <c r="BO61" s="28"/>
      <c r="BP61" s="28"/>
      <c r="BQ61" s="77"/>
      <c r="BS61" s="76">
        <v>4</v>
      </c>
      <c r="BT61" s="28"/>
      <c r="BU61" s="28"/>
      <c r="BV61" s="28"/>
      <c r="BW61" s="28"/>
      <c r="BX61" s="28"/>
      <c r="BY61" s="28"/>
      <c r="BZ61" s="28"/>
      <c r="CA61" s="28"/>
      <c r="CB61" s="28"/>
      <c r="CC61" s="77"/>
    </row>
    <row r="62" spans="4:81" x14ac:dyDescent="0.2">
      <c r="D62" s="98" t="s">
        <v>83</v>
      </c>
      <c r="E62" s="100"/>
      <c r="F62" s="100"/>
      <c r="G62" s="100"/>
      <c r="H62" s="100"/>
      <c r="I62" s="100"/>
      <c r="J62" s="100"/>
      <c r="K62" s="100"/>
      <c r="M62" s="98" t="s">
        <v>83</v>
      </c>
      <c r="N62" s="100"/>
      <c r="O62" s="100"/>
      <c r="P62" s="100"/>
      <c r="Q62" s="100"/>
      <c r="R62" s="100"/>
      <c r="S62" s="100"/>
      <c r="T62" s="100"/>
      <c r="V62" s="98" t="s">
        <v>84</v>
      </c>
      <c r="W62" s="100"/>
      <c r="X62" s="100"/>
      <c r="Y62" s="100"/>
      <c r="Z62" s="100"/>
      <c r="AA62" s="100"/>
      <c r="AB62" s="100"/>
      <c r="AC62" s="100"/>
      <c r="AE62" s="98" t="s">
        <v>84</v>
      </c>
      <c r="AF62" s="100"/>
      <c r="AG62" s="100"/>
      <c r="AH62" s="100"/>
      <c r="AI62" s="100"/>
      <c r="AJ62" s="100"/>
      <c r="AK62" s="100"/>
      <c r="AL62" s="100"/>
      <c r="AO62" s="98" t="s">
        <v>85</v>
      </c>
      <c r="AP62" s="100"/>
      <c r="AQ62" s="100"/>
      <c r="AR62" s="100"/>
      <c r="AS62" s="100"/>
      <c r="AT62" s="100"/>
      <c r="AU62" s="100"/>
      <c r="AV62" s="100"/>
      <c r="AW62" s="100"/>
      <c r="AY62" s="98" t="s">
        <v>90</v>
      </c>
      <c r="AZ62" s="100"/>
      <c r="BA62" s="100"/>
      <c r="BB62" s="100"/>
      <c r="BC62" s="100"/>
      <c r="BD62" s="100"/>
      <c r="BE62" s="100"/>
      <c r="BF62" s="100"/>
      <c r="BG62" s="100"/>
      <c r="BI62" s="98" t="s">
        <v>90</v>
      </c>
      <c r="BJ62" s="100"/>
      <c r="BK62" s="100"/>
      <c r="BL62" s="100"/>
      <c r="BM62" s="100"/>
      <c r="BN62" s="100"/>
      <c r="BO62" s="100"/>
      <c r="BP62" s="100"/>
      <c r="BQ62" s="100"/>
      <c r="BS62" s="98" t="s">
        <v>86</v>
      </c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</row>
    <row r="63" spans="4:81" x14ac:dyDescent="0.2">
      <c r="D63" s="76">
        <v>1</v>
      </c>
      <c r="E63" s="28"/>
      <c r="F63" s="28"/>
      <c r="G63" s="28"/>
      <c r="H63" s="28"/>
      <c r="I63" s="28"/>
      <c r="J63" s="28"/>
      <c r="K63" s="77"/>
      <c r="M63" s="76">
        <v>1</v>
      </c>
      <c r="N63" s="28"/>
      <c r="O63" s="28"/>
      <c r="P63" s="28"/>
      <c r="Q63" s="28"/>
      <c r="R63" s="28"/>
      <c r="S63" s="28"/>
      <c r="T63" s="77"/>
      <c r="V63" s="76">
        <v>1</v>
      </c>
      <c r="W63" s="28"/>
      <c r="X63" s="28"/>
      <c r="Y63" s="28"/>
      <c r="Z63" s="28"/>
      <c r="AA63" s="28"/>
      <c r="AB63" s="28"/>
      <c r="AC63" s="77"/>
      <c r="AE63" s="76">
        <v>1</v>
      </c>
      <c r="AF63" s="28"/>
      <c r="AG63" s="28"/>
      <c r="AH63" s="28"/>
      <c r="AI63" s="28"/>
      <c r="AJ63" s="28"/>
      <c r="AK63" s="28"/>
      <c r="AL63" s="77"/>
      <c r="AO63" s="76">
        <v>1</v>
      </c>
      <c r="AP63" s="28"/>
      <c r="AQ63" s="28"/>
      <c r="AR63" s="28"/>
      <c r="AS63" s="28"/>
      <c r="AT63" s="28"/>
      <c r="AU63" s="28"/>
      <c r="AV63" s="28"/>
      <c r="AW63" s="77"/>
      <c r="AY63" s="76">
        <v>1</v>
      </c>
      <c r="AZ63" s="28"/>
      <c r="BA63" s="28"/>
      <c r="BB63" s="28"/>
      <c r="BC63" s="28"/>
      <c r="BD63" s="28"/>
      <c r="BE63" s="28"/>
      <c r="BF63" s="28"/>
      <c r="BG63" s="77"/>
      <c r="BI63" s="76">
        <v>1</v>
      </c>
      <c r="BJ63" s="28"/>
      <c r="BK63" s="28"/>
      <c r="BL63" s="28"/>
      <c r="BM63" s="28"/>
      <c r="BN63" s="28"/>
      <c r="BO63" s="28"/>
      <c r="BP63" s="28"/>
      <c r="BQ63" s="77"/>
      <c r="BS63" s="76">
        <v>1</v>
      </c>
      <c r="BT63" s="28"/>
      <c r="BU63" s="28"/>
      <c r="BV63" s="28"/>
      <c r="BW63" s="28"/>
      <c r="BX63" s="28"/>
      <c r="BY63" s="28"/>
      <c r="BZ63" s="28"/>
      <c r="CA63" s="28"/>
      <c r="CB63" s="28"/>
      <c r="CC63" s="77"/>
    </row>
    <row r="64" spans="4:81" x14ac:dyDescent="0.2">
      <c r="D64" s="76">
        <v>2</v>
      </c>
      <c r="E64" s="28"/>
      <c r="F64" s="28"/>
      <c r="G64" s="28"/>
      <c r="H64" s="28"/>
      <c r="I64" s="28"/>
      <c r="J64" s="28"/>
      <c r="K64" s="77"/>
      <c r="M64" s="76">
        <v>2</v>
      </c>
      <c r="N64" s="28"/>
      <c r="O64" s="28"/>
      <c r="P64" s="28"/>
      <c r="Q64" s="28"/>
      <c r="R64" s="28"/>
      <c r="S64" s="28"/>
      <c r="T64" s="77"/>
      <c r="V64" s="76">
        <v>2</v>
      </c>
      <c r="W64" s="28"/>
      <c r="X64" s="28"/>
      <c r="Y64" s="28"/>
      <c r="Z64" s="28"/>
      <c r="AA64" s="28"/>
      <c r="AB64" s="28"/>
      <c r="AC64" s="77"/>
      <c r="AE64" s="76">
        <v>2</v>
      </c>
      <c r="AF64" s="28"/>
      <c r="AG64" s="28"/>
      <c r="AH64" s="28"/>
      <c r="AI64" s="28"/>
      <c r="AJ64" s="28"/>
      <c r="AK64" s="28"/>
      <c r="AL64" s="77"/>
      <c r="AO64" s="76">
        <v>2</v>
      </c>
      <c r="AP64" s="28"/>
      <c r="AQ64" s="28"/>
      <c r="AR64" s="28"/>
      <c r="AS64" s="28"/>
      <c r="AT64" s="28"/>
      <c r="AU64" s="28"/>
      <c r="AV64" s="28"/>
      <c r="AW64" s="77"/>
      <c r="AY64" s="76">
        <v>2</v>
      </c>
      <c r="AZ64" s="28"/>
      <c r="BA64" s="28"/>
      <c r="BB64" s="28"/>
      <c r="BC64" s="28"/>
      <c r="BD64" s="28"/>
      <c r="BE64" s="28"/>
      <c r="BF64" s="28"/>
      <c r="BG64" s="77"/>
      <c r="BI64" s="76">
        <v>2</v>
      </c>
      <c r="BJ64" s="28"/>
      <c r="BK64" s="28"/>
      <c r="BL64" s="28"/>
      <c r="BM64" s="28"/>
      <c r="BN64" s="28"/>
      <c r="BO64" s="28"/>
      <c r="BP64" s="28"/>
      <c r="BQ64" s="77"/>
      <c r="BS64" s="76">
        <v>2</v>
      </c>
      <c r="BT64" s="28"/>
      <c r="BU64" s="28"/>
      <c r="BV64" s="28"/>
      <c r="BW64" s="28"/>
      <c r="BX64" s="28"/>
      <c r="BY64" s="28"/>
      <c r="BZ64" s="28"/>
      <c r="CA64" s="28"/>
      <c r="CB64" s="28"/>
      <c r="CC64" s="77"/>
    </row>
    <row r="65" spans="4:81" x14ac:dyDescent="0.2">
      <c r="D65" s="76">
        <v>3</v>
      </c>
      <c r="E65" s="28"/>
      <c r="F65" s="28"/>
      <c r="G65" s="28"/>
      <c r="H65" s="28"/>
      <c r="I65" s="28"/>
      <c r="J65" s="28"/>
      <c r="K65" s="77"/>
      <c r="M65" s="76">
        <v>3</v>
      </c>
      <c r="N65" s="28"/>
      <c r="O65" s="28"/>
      <c r="P65" s="28"/>
      <c r="Q65" s="28"/>
      <c r="R65" s="28"/>
      <c r="S65" s="28"/>
      <c r="T65" s="77"/>
      <c r="V65" s="76">
        <v>3</v>
      </c>
      <c r="W65" s="28"/>
      <c r="X65" s="28"/>
      <c r="Y65" s="28"/>
      <c r="Z65" s="28"/>
      <c r="AA65" s="28"/>
      <c r="AB65" s="28"/>
      <c r="AC65" s="77"/>
      <c r="AE65" s="76">
        <v>3</v>
      </c>
      <c r="AF65" s="28"/>
      <c r="AG65" s="28"/>
      <c r="AH65" s="28"/>
      <c r="AI65" s="28"/>
      <c r="AJ65" s="28"/>
      <c r="AK65" s="28"/>
      <c r="AL65" s="77"/>
      <c r="AO65" s="76">
        <v>3</v>
      </c>
      <c r="AP65" s="28"/>
      <c r="AQ65" s="28"/>
      <c r="AR65" s="28"/>
      <c r="AS65" s="28"/>
      <c r="AT65" s="28"/>
      <c r="AU65" s="28"/>
      <c r="AV65" s="28"/>
      <c r="AW65" s="77"/>
      <c r="AY65" s="76">
        <v>3</v>
      </c>
      <c r="AZ65" s="28"/>
      <c r="BA65" s="28"/>
      <c r="BB65" s="28"/>
      <c r="BC65" s="28"/>
      <c r="BD65" s="28"/>
      <c r="BE65" s="28"/>
      <c r="BF65" s="28"/>
      <c r="BG65" s="77"/>
      <c r="BI65" s="76">
        <v>3</v>
      </c>
      <c r="BJ65" s="28"/>
      <c r="BK65" s="28"/>
      <c r="BL65" s="28"/>
      <c r="BM65" s="28"/>
      <c r="BN65" s="28"/>
      <c r="BO65" s="28"/>
      <c r="BP65" s="28"/>
      <c r="BQ65" s="77"/>
      <c r="BS65" s="76">
        <v>3</v>
      </c>
      <c r="BT65" s="28"/>
      <c r="BU65" s="28"/>
      <c r="BV65" s="28"/>
      <c r="BW65" s="28"/>
      <c r="BX65" s="28"/>
      <c r="BY65" s="28"/>
      <c r="BZ65" s="28"/>
      <c r="CA65" s="28"/>
      <c r="CB65" s="28"/>
      <c r="CC65" s="77"/>
    </row>
    <row r="66" spans="4:81" x14ac:dyDescent="0.2">
      <c r="D66" s="76">
        <v>4</v>
      </c>
      <c r="E66" s="28"/>
      <c r="F66" s="28"/>
      <c r="G66" s="28"/>
      <c r="H66" s="28"/>
      <c r="I66" s="28"/>
      <c r="J66" s="28"/>
      <c r="K66" s="77"/>
      <c r="M66" s="76">
        <v>4</v>
      </c>
      <c r="N66" s="28"/>
      <c r="O66" s="28"/>
      <c r="P66" s="28"/>
      <c r="Q66" s="28"/>
      <c r="R66" s="28"/>
      <c r="S66" s="28"/>
      <c r="T66" s="77"/>
      <c r="V66" s="76">
        <v>4</v>
      </c>
      <c r="W66" s="28"/>
      <c r="X66" s="28"/>
      <c r="Y66" s="28"/>
      <c r="Z66" s="28"/>
      <c r="AA66" s="28"/>
      <c r="AB66" s="28"/>
      <c r="AC66" s="77"/>
      <c r="AE66" s="76">
        <v>4</v>
      </c>
      <c r="AF66" s="28"/>
      <c r="AG66" s="28"/>
      <c r="AH66" s="28"/>
      <c r="AI66" s="28"/>
      <c r="AJ66" s="28"/>
      <c r="AK66" s="28"/>
      <c r="AL66" s="77"/>
      <c r="AO66" s="76">
        <v>4</v>
      </c>
      <c r="AP66" s="28"/>
      <c r="AQ66" s="28"/>
      <c r="AR66" s="28"/>
      <c r="AS66" s="28"/>
      <c r="AT66" s="28"/>
      <c r="AU66" s="28"/>
      <c r="AV66" s="28"/>
      <c r="AW66" s="77"/>
      <c r="AY66" s="76">
        <v>4</v>
      </c>
      <c r="AZ66" s="28"/>
      <c r="BA66" s="28"/>
      <c r="BB66" s="28"/>
      <c r="BC66" s="28"/>
      <c r="BD66" s="28"/>
      <c r="BE66" s="28"/>
      <c r="BF66" s="28"/>
      <c r="BG66" s="77"/>
      <c r="BI66" s="76">
        <v>4</v>
      </c>
      <c r="BJ66" s="28"/>
      <c r="BK66" s="28"/>
      <c r="BL66" s="28"/>
      <c r="BM66" s="28"/>
      <c r="BN66" s="28"/>
      <c r="BO66" s="28"/>
      <c r="BP66" s="28"/>
      <c r="BQ66" s="77"/>
      <c r="BS66" s="76">
        <v>4</v>
      </c>
      <c r="BT66" s="28"/>
      <c r="BU66" s="28"/>
      <c r="BV66" s="28"/>
      <c r="BW66" s="28"/>
      <c r="BX66" s="28"/>
      <c r="BY66" s="28"/>
      <c r="BZ66" s="28"/>
      <c r="CA66" s="28"/>
      <c r="CB66" s="28"/>
      <c r="CC66" s="77"/>
    </row>
    <row r="67" spans="4:81" x14ac:dyDescent="0.2">
      <c r="D67" s="98" t="s">
        <v>87</v>
      </c>
      <c r="E67" s="100"/>
      <c r="F67" s="100"/>
      <c r="G67" s="100"/>
      <c r="H67" s="100"/>
      <c r="I67" s="100"/>
      <c r="J67" s="100"/>
      <c r="K67" s="100"/>
      <c r="M67" s="98" t="s">
        <v>87</v>
      </c>
      <c r="N67" s="100"/>
      <c r="O67" s="100"/>
      <c r="P67" s="100"/>
      <c r="Q67" s="100"/>
      <c r="R67" s="100"/>
      <c r="S67" s="100"/>
      <c r="T67" s="100"/>
      <c r="V67" s="98" t="s">
        <v>87</v>
      </c>
      <c r="W67" s="100"/>
      <c r="X67" s="100"/>
      <c r="Y67" s="100"/>
      <c r="Z67" s="100"/>
      <c r="AA67" s="100"/>
      <c r="AB67" s="100"/>
      <c r="AC67" s="100"/>
      <c r="AE67" s="98" t="s">
        <v>87</v>
      </c>
      <c r="AF67" s="100"/>
      <c r="AG67" s="100"/>
      <c r="AH67" s="100"/>
      <c r="AI67" s="100"/>
      <c r="AJ67" s="100"/>
      <c r="AK67" s="100"/>
      <c r="AL67" s="100"/>
      <c r="AO67" s="98" t="s">
        <v>87</v>
      </c>
      <c r="AP67" s="100"/>
      <c r="AQ67" s="100"/>
      <c r="AR67" s="100"/>
      <c r="AS67" s="100"/>
      <c r="AT67" s="100"/>
      <c r="AU67" s="100"/>
      <c r="AV67" s="100"/>
      <c r="AW67" s="100"/>
      <c r="AY67" s="98" t="s">
        <v>87</v>
      </c>
      <c r="AZ67" s="100"/>
      <c r="BA67" s="100"/>
      <c r="BB67" s="100"/>
      <c r="BC67" s="100"/>
      <c r="BD67" s="100"/>
      <c r="BE67" s="100"/>
      <c r="BF67" s="100"/>
      <c r="BG67" s="100"/>
      <c r="BI67" s="98" t="s">
        <v>87</v>
      </c>
      <c r="BJ67" s="100"/>
      <c r="BK67" s="100"/>
      <c r="BL67" s="100"/>
      <c r="BM67" s="100"/>
      <c r="BN67" s="100"/>
      <c r="BO67" s="100"/>
      <c r="BP67" s="100"/>
      <c r="BQ67" s="100"/>
      <c r="BS67" s="98" t="s">
        <v>87</v>
      </c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</row>
    <row r="68" spans="4:81" x14ac:dyDescent="0.2">
      <c r="D68" s="76">
        <v>1</v>
      </c>
      <c r="E68" s="28"/>
      <c r="F68" s="28"/>
      <c r="G68" s="28"/>
      <c r="H68" s="28"/>
      <c r="I68" s="28"/>
      <c r="J68" s="28"/>
      <c r="K68" s="77"/>
      <c r="M68" s="76">
        <v>1</v>
      </c>
      <c r="N68" s="28"/>
      <c r="O68" s="28"/>
      <c r="P68" s="28"/>
      <c r="Q68" s="28"/>
      <c r="R68" s="28"/>
      <c r="S68" s="28"/>
      <c r="T68" s="77"/>
      <c r="V68" s="76">
        <v>1</v>
      </c>
      <c r="W68" s="28"/>
      <c r="X68" s="28"/>
      <c r="Y68" s="28"/>
      <c r="Z68" s="28"/>
      <c r="AA68" s="28"/>
      <c r="AB68" s="28"/>
      <c r="AC68" s="77"/>
      <c r="AE68" s="76">
        <v>1</v>
      </c>
      <c r="AF68" s="28"/>
      <c r="AG68" s="28"/>
      <c r="AH68" s="28"/>
      <c r="AI68" s="28"/>
      <c r="AJ68" s="28"/>
      <c r="AK68" s="28"/>
      <c r="AL68" s="77"/>
      <c r="AO68" s="76">
        <v>1</v>
      </c>
      <c r="AP68" s="28"/>
      <c r="AQ68" s="28"/>
      <c r="AR68" s="28"/>
      <c r="AS68" s="28"/>
      <c r="AT68" s="28"/>
      <c r="AU68" s="28"/>
      <c r="AV68" s="28"/>
      <c r="AW68" s="77"/>
      <c r="AY68" s="76">
        <v>1</v>
      </c>
      <c r="AZ68" s="28"/>
      <c r="BA68" s="28"/>
      <c r="BB68" s="28"/>
      <c r="BC68" s="28"/>
      <c r="BD68" s="28"/>
      <c r="BE68" s="28"/>
      <c r="BF68" s="28"/>
      <c r="BG68" s="77"/>
      <c r="BI68" s="76">
        <v>1</v>
      </c>
      <c r="BJ68" s="28"/>
      <c r="BK68" s="28"/>
      <c r="BL68" s="28"/>
      <c r="BM68" s="28"/>
      <c r="BN68" s="28"/>
      <c r="BO68" s="28"/>
      <c r="BP68" s="28"/>
      <c r="BQ68" s="77"/>
      <c r="BS68" s="76">
        <v>1</v>
      </c>
      <c r="BT68" s="28"/>
      <c r="BU68" s="28"/>
      <c r="BV68" s="28"/>
      <c r="BW68" s="28"/>
      <c r="BX68" s="28"/>
      <c r="BY68" s="28"/>
      <c r="BZ68" s="28"/>
      <c r="CA68" s="28"/>
      <c r="CB68" s="28"/>
      <c r="CC68" s="77"/>
    </row>
    <row r="69" spans="4:81" x14ac:dyDescent="0.2">
      <c r="D69" s="76">
        <v>2</v>
      </c>
      <c r="E69" s="28"/>
      <c r="F69" s="28"/>
      <c r="G69" s="28"/>
      <c r="H69" s="28"/>
      <c r="I69" s="28"/>
      <c r="J69" s="28"/>
      <c r="K69" s="77"/>
      <c r="M69" s="76">
        <v>2</v>
      </c>
      <c r="N69" s="28"/>
      <c r="O69" s="28"/>
      <c r="P69" s="28"/>
      <c r="Q69" s="28"/>
      <c r="R69" s="28"/>
      <c r="S69" s="28"/>
      <c r="T69" s="77"/>
      <c r="V69" s="76">
        <v>2</v>
      </c>
      <c r="W69" s="28"/>
      <c r="X69" s="28"/>
      <c r="Y69" s="28"/>
      <c r="Z69" s="28"/>
      <c r="AA69" s="28"/>
      <c r="AB69" s="28"/>
      <c r="AC69" s="77"/>
      <c r="AE69" s="76">
        <v>2</v>
      </c>
      <c r="AF69" s="28"/>
      <c r="AG69" s="28"/>
      <c r="AH69" s="28"/>
      <c r="AI69" s="28"/>
      <c r="AJ69" s="28"/>
      <c r="AK69" s="28"/>
      <c r="AL69" s="77"/>
      <c r="AO69" s="76">
        <v>2</v>
      </c>
      <c r="AP69" s="28"/>
      <c r="AQ69" s="28"/>
      <c r="AR69" s="28"/>
      <c r="AS69" s="28"/>
      <c r="AT69" s="28"/>
      <c r="AU69" s="28"/>
      <c r="AV69" s="28"/>
      <c r="AW69" s="77"/>
      <c r="AY69" s="76">
        <v>2</v>
      </c>
      <c r="AZ69" s="28"/>
      <c r="BA69" s="28"/>
      <c r="BB69" s="28"/>
      <c r="BC69" s="28"/>
      <c r="BD69" s="28"/>
      <c r="BE69" s="28"/>
      <c r="BF69" s="28"/>
      <c r="BG69" s="77"/>
      <c r="BI69" s="76">
        <v>2</v>
      </c>
      <c r="BJ69" s="28"/>
      <c r="BK69" s="28"/>
      <c r="BL69" s="28"/>
      <c r="BM69" s="28"/>
      <c r="BN69" s="28"/>
      <c r="BO69" s="28"/>
      <c r="BP69" s="28"/>
      <c r="BQ69" s="77"/>
      <c r="BS69" s="76">
        <v>2</v>
      </c>
      <c r="BT69" s="28"/>
      <c r="BU69" s="28"/>
      <c r="BV69" s="28"/>
      <c r="BW69" s="28"/>
      <c r="BX69" s="28"/>
      <c r="BY69" s="28"/>
      <c r="BZ69" s="28"/>
      <c r="CA69" s="28"/>
      <c r="CB69" s="28"/>
      <c r="CC69" s="77"/>
    </row>
    <row r="70" spans="4:81" x14ac:dyDescent="0.2">
      <c r="D70" s="76">
        <v>3</v>
      </c>
      <c r="E70" s="28"/>
      <c r="F70" s="28"/>
      <c r="G70" s="28"/>
      <c r="H70" s="28"/>
      <c r="I70" s="28"/>
      <c r="J70" s="28"/>
      <c r="K70" s="77"/>
      <c r="M70" s="76">
        <v>3</v>
      </c>
      <c r="N70" s="28"/>
      <c r="O70" s="28"/>
      <c r="P70" s="28"/>
      <c r="Q70" s="28"/>
      <c r="R70" s="28"/>
      <c r="S70" s="28"/>
      <c r="T70" s="77"/>
      <c r="V70" s="76">
        <v>3</v>
      </c>
      <c r="W70" s="28"/>
      <c r="X70" s="28"/>
      <c r="Y70" s="28"/>
      <c r="Z70" s="28"/>
      <c r="AA70" s="28"/>
      <c r="AB70" s="28"/>
      <c r="AC70" s="77"/>
      <c r="AE70" s="76">
        <v>3</v>
      </c>
      <c r="AF70" s="28"/>
      <c r="AG70" s="28"/>
      <c r="AH70" s="28"/>
      <c r="AI70" s="28"/>
      <c r="AJ70" s="28"/>
      <c r="AK70" s="28"/>
      <c r="AL70" s="77"/>
      <c r="AO70" s="76">
        <v>3</v>
      </c>
      <c r="AP70" s="28"/>
      <c r="AQ70" s="28"/>
      <c r="AR70" s="28"/>
      <c r="AS70" s="28"/>
      <c r="AT70" s="28"/>
      <c r="AU70" s="28"/>
      <c r="AV70" s="28"/>
      <c r="AW70" s="77"/>
      <c r="AY70" s="76">
        <v>3</v>
      </c>
      <c r="AZ70" s="28"/>
      <c r="BA70" s="28"/>
      <c r="BB70" s="28"/>
      <c r="BC70" s="28"/>
      <c r="BD70" s="28"/>
      <c r="BE70" s="28"/>
      <c r="BF70" s="28"/>
      <c r="BG70" s="77"/>
      <c r="BI70" s="76">
        <v>3</v>
      </c>
      <c r="BJ70" s="28"/>
      <c r="BK70" s="28"/>
      <c r="BL70" s="28"/>
      <c r="BM70" s="28"/>
      <c r="BN70" s="28"/>
      <c r="BO70" s="28"/>
      <c r="BP70" s="28"/>
      <c r="BQ70" s="77"/>
      <c r="BS70" s="76">
        <v>3</v>
      </c>
      <c r="BT70" s="28"/>
      <c r="BU70" s="28"/>
      <c r="BV70" s="28"/>
      <c r="BW70" s="28"/>
      <c r="BX70" s="28"/>
      <c r="BY70" s="28"/>
      <c r="BZ70" s="28"/>
      <c r="CA70" s="28"/>
      <c r="CB70" s="28"/>
      <c r="CC70" s="77"/>
    </row>
    <row r="71" spans="4:81" x14ac:dyDescent="0.2">
      <c r="D71" s="76">
        <v>4</v>
      </c>
      <c r="E71" s="28"/>
      <c r="F71" s="28"/>
      <c r="G71" s="28"/>
      <c r="H71" s="28"/>
      <c r="I71" s="28"/>
      <c r="J71" s="28"/>
      <c r="K71" s="77"/>
      <c r="M71" s="76">
        <v>4</v>
      </c>
      <c r="N71" s="28"/>
      <c r="O71" s="28"/>
      <c r="P71" s="28"/>
      <c r="Q71" s="28"/>
      <c r="R71" s="28"/>
      <c r="S71" s="28"/>
      <c r="T71" s="77"/>
      <c r="V71" s="76">
        <v>4</v>
      </c>
      <c r="W71" s="28"/>
      <c r="X71" s="28"/>
      <c r="Y71" s="28"/>
      <c r="Z71" s="28"/>
      <c r="AA71" s="28"/>
      <c r="AB71" s="28"/>
      <c r="AC71" s="77"/>
      <c r="AE71" s="76">
        <v>4</v>
      </c>
      <c r="AF71" s="28"/>
      <c r="AG71" s="28"/>
      <c r="AH71" s="28"/>
      <c r="AI71" s="28"/>
      <c r="AJ71" s="28"/>
      <c r="AK71" s="28"/>
      <c r="AL71" s="77"/>
      <c r="AO71" s="76">
        <v>4</v>
      </c>
      <c r="AP71" s="28"/>
      <c r="AQ71" s="28"/>
      <c r="AR71" s="28"/>
      <c r="AS71" s="28"/>
      <c r="AT71" s="28"/>
      <c r="AU71" s="28"/>
      <c r="AV71" s="28"/>
      <c r="AW71" s="77"/>
      <c r="AY71" s="76">
        <v>4</v>
      </c>
      <c r="AZ71" s="28"/>
      <c r="BA71" s="28"/>
      <c r="BB71" s="28"/>
      <c r="BC71" s="28"/>
      <c r="BD71" s="28"/>
      <c r="BE71" s="28"/>
      <c r="BF71" s="28"/>
      <c r="BG71" s="77"/>
      <c r="BI71" s="76">
        <v>4</v>
      </c>
      <c r="BJ71" s="28"/>
      <c r="BK71" s="28"/>
      <c r="BL71" s="28"/>
      <c r="BM71" s="28"/>
      <c r="BN71" s="28"/>
      <c r="BO71" s="28"/>
      <c r="BP71" s="28"/>
      <c r="BQ71" s="77"/>
      <c r="BS71" s="76">
        <v>4</v>
      </c>
      <c r="BT71" s="28"/>
      <c r="BU71" s="28"/>
      <c r="BV71" s="28"/>
      <c r="BW71" s="28"/>
      <c r="BX71" s="28"/>
      <c r="BY71" s="28"/>
      <c r="BZ71" s="28"/>
      <c r="CA71" s="28"/>
      <c r="CB71" s="28"/>
      <c r="CC71" s="77"/>
    </row>
    <row r="72" spans="4:81" x14ac:dyDescent="0.2">
      <c r="D72" s="98" t="s">
        <v>88</v>
      </c>
      <c r="E72" s="100"/>
      <c r="F72" s="100"/>
      <c r="G72" s="100"/>
      <c r="H72" s="100"/>
      <c r="I72" s="100"/>
      <c r="J72" s="100"/>
      <c r="K72" s="100"/>
      <c r="M72" s="98" t="s">
        <v>88</v>
      </c>
      <c r="N72" s="100"/>
      <c r="O72" s="100"/>
      <c r="P72" s="100"/>
      <c r="Q72" s="100"/>
      <c r="R72" s="100"/>
      <c r="S72" s="100"/>
      <c r="T72" s="100"/>
      <c r="V72" s="98" t="s">
        <v>88</v>
      </c>
      <c r="W72" s="100"/>
      <c r="X72" s="100"/>
      <c r="Y72" s="100"/>
      <c r="Z72" s="100"/>
      <c r="AA72" s="100"/>
      <c r="AB72" s="100"/>
      <c r="AC72" s="100"/>
      <c r="AE72" s="98" t="s">
        <v>88</v>
      </c>
      <c r="AF72" s="100"/>
      <c r="AG72" s="100"/>
      <c r="AH72" s="100"/>
      <c r="AI72" s="100"/>
      <c r="AJ72" s="100"/>
      <c r="AK72" s="100"/>
      <c r="AL72" s="100"/>
      <c r="AO72" s="98" t="s">
        <v>88</v>
      </c>
      <c r="AP72" s="100"/>
      <c r="AQ72" s="100"/>
      <c r="AR72" s="100"/>
      <c r="AS72" s="100"/>
      <c r="AT72" s="100"/>
      <c r="AU72" s="100"/>
      <c r="AV72" s="100"/>
      <c r="AW72" s="100"/>
      <c r="AY72" s="98" t="s">
        <v>88</v>
      </c>
      <c r="AZ72" s="100"/>
      <c r="BA72" s="100"/>
      <c r="BB72" s="100"/>
      <c r="BC72" s="100"/>
      <c r="BD72" s="100"/>
      <c r="BE72" s="100"/>
      <c r="BF72" s="100"/>
      <c r="BG72" s="100"/>
      <c r="BI72" s="98" t="s">
        <v>88</v>
      </c>
      <c r="BJ72" s="100"/>
      <c r="BK72" s="100"/>
      <c r="BL72" s="100"/>
      <c r="BM72" s="100"/>
      <c r="BN72" s="100"/>
      <c r="BO72" s="100"/>
      <c r="BP72" s="100"/>
      <c r="BQ72" s="100"/>
      <c r="BS72" s="98" t="s">
        <v>88</v>
      </c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</row>
    <row r="73" spans="4:81" x14ac:dyDescent="0.2">
      <c r="D73" s="76">
        <v>1</v>
      </c>
      <c r="E73" s="28"/>
      <c r="F73" s="28"/>
      <c r="G73" s="28"/>
      <c r="H73" s="28"/>
      <c r="I73" s="28"/>
      <c r="J73" s="28"/>
      <c r="K73" s="77"/>
      <c r="M73" s="76">
        <v>1</v>
      </c>
      <c r="N73" s="28"/>
      <c r="O73" s="28"/>
      <c r="P73" s="28"/>
      <c r="Q73" s="28"/>
      <c r="R73" s="28"/>
      <c r="S73" s="28"/>
      <c r="T73" s="77"/>
      <c r="V73" s="76">
        <v>1</v>
      </c>
      <c r="W73" s="28"/>
      <c r="X73" s="28"/>
      <c r="Y73" s="28"/>
      <c r="Z73" s="28"/>
      <c r="AA73" s="28"/>
      <c r="AB73" s="28"/>
      <c r="AC73" s="77"/>
      <c r="AE73" s="76">
        <v>1</v>
      </c>
      <c r="AF73" s="28"/>
      <c r="AG73" s="28"/>
      <c r="AH73" s="28"/>
      <c r="AI73" s="28"/>
      <c r="AJ73" s="28"/>
      <c r="AK73" s="28"/>
      <c r="AL73" s="77"/>
      <c r="AO73" s="76">
        <v>1</v>
      </c>
      <c r="AP73" s="28"/>
      <c r="AQ73" s="28"/>
      <c r="AR73" s="28"/>
      <c r="AS73" s="28"/>
      <c r="AT73" s="28"/>
      <c r="AU73" s="28"/>
      <c r="AV73" s="28"/>
      <c r="AW73" s="77"/>
      <c r="AY73" s="76">
        <v>1</v>
      </c>
      <c r="AZ73" s="28"/>
      <c r="BA73" s="28"/>
      <c r="BB73" s="28"/>
      <c r="BC73" s="28"/>
      <c r="BD73" s="28"/>
      <c r="BE73" s="28"/>
      <c r="BF73" s="28"/>
      <c r="BG73" s="77"/>
      <c r="BI73" s="76">
        <v>1</v>
      </c>
      <c r="BJ73" s="28"/>
      <c r="BK73" s="28"/>
      <c r="BL73" s="28"/>
      <c r="BM73" s="28"/>
      <c r="BN73" s="28"/>
      <c r="BO73" s="28"/>
      <c r="BP73" s="28"/>
      <c r="BQ73" s="77"/>
      <c r="BS73" s="76">
        <v>1</v>
      </c>
      <c r="BT73" s="28"/>
      <c r="BU73" s="28"/>
      <c r="BV73" s="28"/>
      <c r="BW73" s="28"/>
      <c r="BX73" s="28"/>
      <c r="BY73" s="28"/>
      <c r="BZ73" s="28"/>
      <c r="CA73" s="28"/>
      <c r="CB73" s="28"/>
      <c r="CC73" s="77"/>
    </row>
    <row r="74" spans="4:81" x14ac:dyDescent="0.2">
      <c r="D74" s="76">
        <v>2</v>
      </c>
      <c r="E74" s="28"/>
      <c r="F74" s="28"/>
      <c r="G74" s="28"/>
      <c r="H74" s="28"/>
      <c r="I74" s="28"/>
      <c r="J74" s="28"/>
      <c r="K74" s="77"/>
      <c r="M74" s="76">
        <v>2</v>
      </c>
      <c r="N74" s="28"/>
      <c r="O74" s="28"/>
      <c r="P74" s="28"/>
      <c r="Q74" s="28"/>
      <c r="R74" s="28"/>
      <c r="S74" s="28"/>
      <c r="T74" s="77"/>
      <c r="V74" s="76">
        <v>2</v>
      </c>
      <c r="W74" s="28"/>
      <c r="X74" s="28"/>
      <c r="Y74" s="28"/>
      <c r="Z74" s="28"/>
      <c r="AA74" s="28"/>
      <c r="AB74" s="28"/>
      <c r="AC74" s="77"/>
      <c r="AE74" s="76">
        <v>2</v>
      </c>
      <c r="AF74" s="28"/>
      <c r="AG74" s="28"/>
      <c r="AH74" s="28"/>
      <c r="AI74" s="28"/>
      <c r="AJ74" s="28"/>
      <c r="AK74" s="28"/>
      <c r="AL74" s="77"/>
      <c r="AO74" s="76">
        <v>2</v>
      </c>
      <c r="AP74" s="28"/>
      <c r="AQ74" s="28"/>
      <c r="AR74" s="28"/>
      <c r="AS74" s="28"/>
      <c r="AT74" s="28"/>
      <c r="AU74" s="28"/>
      <c r="AV74" s="28"/>
      <c r="AW74" s="77"/>
      <c r="AY74" s="76">
        <v>2</v>
      </c>
      <c r="AZ74" s="28"/>
      <c r="BA74" s="28"/>
      <c r="BB74" s="28"/>
      <c r="BC74" s="28"/>
      <c r="BD74" s="28"/>
      <c r="BE74" s="28"/>
      <c r="BF74" s="28"/>
      <c r="BG74" s="77"/>
      <c r="BI74" s="76">
        <v>2</v>
      </c>
      <c r="BJ74" s="28"/>
      <c r="BK74" s="28"/>
      <c r="BL74" s="28"/>
      <c r="BM74" s="28"/>
      <c r="BN74" s="28"/>
      <c r="BO74" s="28"/>
      <c r="BP74" s="28"/>
      <c r="BQ74" s="77"/>
      <c r="BS74" s="76">
        <v>2</v>
      </c>
      <c r="BT74" s="28"/>
      <c r="BU74" s="28"/>
      <c r="BV74" s="28"/>
      <c r="BW74" s="28"/>
      <c r="BX74" s="28"/>
      <c r="BY74" s="28"/>
      <c r="BZ74" s="28"/>
      <c r="CA74" s="28"/>
      <c r="CB74" s="28"/>
      <c r="CC74" s="77"/>
    </row>
    <row r="75" spans="4:81" x14ac:dyDescent="0.2">
      <c r="D75" s="76">
        <v>3</v>
      </c>
      <c r="E75" s="28"/>
      <c r="F75" s="28"/>
      <c r="G75" s="28"/>
      <c r="H75" s="28"/>
      <c r="I75" s="28"/>
      <c r="J75" s="28"/>
      <c r="K75" s="77"/>
      <c r="M75" s="76">
        <v>3</v>
      </c>
      <c r="N75" s="28"/>
      <c r="O75" s="28"/>
      <c r="P75" s="28"/>
      <c r="Q75" s="28"/>
      <c r="R75" s="28"/>
      <c r="S75" s="28"/>
      <c r="T75" s="77"/>
      <c r="V75" s="76">
        <v>3</v>
      </c>
      <c r="W75" s="28"/>
      <c r="X75" s="28"/>
      <c r="Y75" s="28"/>
      <c r="Z75" s="28"/>
      <c r="AA75" s="28"/>
      <c r="AB75" s="28"/>
      <c r="AC75" s="77"/>
      <c r="AE75" s="76">
        <v>3</v>
      </c>
      <c r="AF75" s="28"/>
      <c r="AG75" s="28"/>
      <c r="AH75" s="28"/>
      <c r="AI75" s="28"/>
      <c r="AJ75" s="28"/>
      <c r="AK75" s="28"/>
      <c r="AL75" s="77"/>
      <c r="AO75" s="76">
        <v>3</v>
      </c>
      <c r="AP75" s="28"/>
      <c r="AQ75" s="28"/>
      <c r="AR75" s="28"/>
      <c r="AS75" s="28"/>
      <c r="AT75" s="28"/>
      <c r="AU75" s="28"/>
      <c r="AV75" s="28"/>
      <c r="AW75" s="77"/>
      <c r="AY75" s="76">
        <v>3</v>
      </c>
      <c r="AZ75" s="28"/>
      <c r="BA75" s="28"/>
      <c r="BB75" s="28"/>
      <c r="BC75" s="28"/>
      <c r="BD75" s="28"/>
      <c r="BE75" s="28"/>
      <c r="BF75" s="28"/>
      <c r="BG75" s="77"/>
      <c r="BI75" s="76">
        <v>3</v>
      </c>
      <c r="BJ75" s="28"/>
      <c r="BK75" s="28"/>
      <c r="BL75" s="28"/>
      <c r="BM75" s="28"/>
      <c r="BN75" s="28"/>
      <c r="BO75" s="28"/>
      <c r="BP75" s="28"/>
      <c r="BQ75" s="77"/>
      <c r="BS75" s="76">
        <v>3</v>
      </c>
      <c r="BT75" s="28"/>
      <c r="BU75" s="28"/>
      <c r="BV75" s="28"/>
      <c r="BW75" s="28"/>
      <c r="BX75" s="28"/>
      <c r="BY75" s="28"/>
      <c r="BZ75" s="28"/>
      <c r="CA75" s="28"/>
      <c r="CB75" s="28"/>
      <c r="CC75" s="77"/>
    </row>
    <row r="76" spans="4:81" x14ac:dyDescent="0.2">
      <c r="D76" s="76">
        <v>4</v>
      </c>
      <c r="E76" s="28"/>
      <c r="F76" s="28"/>
      <c r="G76" s="28"/>
      <c r="H76" s="28"/>
      <c r="I76" s="28"/>
      <c r="J76" s="28"/>
      <c r="K76" s="77"/>
      <c r="M76" s="76">
        <v>4</v>
      </c>
      <c r="N76" s="28"/>
      <c r="O76" s="28"/>
      <c r="P76" s="28"/>
      <c r="Q76" s="28"/>
      <c r="R76" s="28"/>
      <c r="S76" s="28"/>
      <c r="T76" s="77"/>
      <c r="V76" s="76">
        <v>4</v>
      </c>
      <c r="W76" s="28"/>
      <c r="X76" s="28"/>
      <c r="Y76" s="28"/>
      <c r="Z76" s="28"/>
      <c r="AA76" s="28"/>
      <c r="AB76" s="28"/>
      <c r="AC76" s="77"/>
      <c r="AE76" s="76">
        <v>4</v>
      </c>
      <c r="AF76" s="28"/>
      <c r="AG76" s="28"/>
      <c r="AH76" s="28"/>
      <c r="AI76" s="28"/>
      <c r="AJ76" s="28"/>
      <c r="AK76" s="28"/>
      <c r="AL76" s="77"/>
      <c r="AO76" s="76">
        <v>4</v>
      </c>
      <c r="AP76" s="28"/>
      <c r="AQ76" s="28"/>
      <c r="AR76" s="28"/>
      <c r="AS76" s="28"/>
      <c r="AT76" s="28"/>
      <c r="AU76" s="28"/>
      <c r="AV76" s="28"/>
      <c r="AW76" s="77"/>
      <c r="AY76" s="76">
        <v>4</v>
      </c>
      <c r="AZ76" s="28"/>
      <c r="BA76" s="28"/>
      <c r="BB76" s="28"/>
      <c r="BC76" s="28"/>
      <c r="BD76" s="28"/>
      <c r="BE76" s="28"/>
      <c r="BF76" s="28"/>
      <c r="BG76" s="77"/>
      <c r="BI76" s="76">
        <v>4</v>
      </c>
      <c r="BJ76" s="28"/>
      <c r="BK76" s="28"/>
      <c r="BL76" s="28"/>
      <c r="BM76" s="28"/>
      <c r="BN76" s="28"/>
      <c r="BO76" s="28"/>
      <c r="BP76" s="28"/>
      <c r="BQ76" s="77"/>
      <c r="BS76" s="76">
        <v>4</v>
      </c>
      <c r="BT76" s="28"/>
      <c r="BU76" s="28"/>
      <c r="BV76" s="28"/>
      <c r="BW76" s="28"/>
      <c r="BX76" s="28"/>
      <c r="BY76" s="28"/>
      <c r="BZ76" s="28"/>
      <c r="CA76" s="28"/>
      <c r="CB76" s="28"/>
      <c r="CC76" s="77"/>
    </row>
  </sheetData>
  <mergeCells count="167">
    <mergeCell ref="D1:BX1"/>
    <mergeCell ref="BY1:ES1"/>
    <mergeCell ref="EU1:HN1"/>
    <mergeCell ref="D2:T2"/>
    <mergeCell ref="U2:AK2"/>
    <mergeCell ref="AL2:AS2"/>
    <mergeCell ref="AT2:BJ2"/>
    <mergeCell ref="BK2:BT2"/>
    <mergeCell ref="BY2:CO2"/>
    <mergeCell ref="CP2:DF2"/>
    <mergeCell ref="GK2:GZ2"/>
    <mergeCell ref="HB2:HK2"/>
    <mergeCell ref="DO2:EE2"/>
    <mergeCell ref="EF2:EP2"/>
    <mergeCell ref="EU2:FJ2"/>
    <mergeCell ref="FL2:GB2"/>
    <mergeCell ref="GC2:GJ2"/>
    <mergeCell ref="D4:K4"/>
    <mergeCell ref="L4:S4"/>
    <mergeCell ref="U4:AB4"/>
    <mergeCell ref="AC4:AJ4"/>
    <mergeCell ref="AL4:AS4"/>
    <mergeCell ref="AT4:BA4"/>
    <mergeCell ref="BB4:BI4"/>
    <mergeCell ref="BK4:BT4"/>
    <mergeCell ref="DG2:DN2"/>
    <mergeCell ref="GC4:GJ4"/>
    <mergeCell ref="GK4:GR4"/>
    <mergeCell ref="GS4:GZ4"/>
    <mergeCell ref="HB4:HK4"/>
    <mergeCell ref="D13:T13"/>
    <mergeCell ref="V13:AL13"/>
    <mergeCell ref="AO13:AW13"/>
    <mergeCell ref="AY13:BG13"/>
    <mergeCell ref="BI13:BQ13"/>
    <mergeCell ref="BS13:CC13"/>
    <mergeCell ref="DW4:ED4"/>
    <mergeCell ref="EF4:EO4"/>
    <mergeCell ref="EU4:FB4"/>
    <mergeCell ref="FC4:FJ4"/>
    <mergeCell ref="FL4:FS4"/>
    <mergeCell ref="FT4:GA4"/>
    <mergeCell ref="BY4:CF4"/>
    <mergeCell ref="CG4:CN4"/>
    <mergeCell ref="CP4:CW4"/>
    <mergeCell ref="CX4:DE4"/>
    <mergeCell ref="DG4:DN4"/>
    <mergeCell ref="DO4:DV4"/>
    <mergeCell ref="CE13:CM13"/>
    <mergeCell ref="CO13:CW13"/>
    <mergeCell ref="CY13:DG13"/>
    <mergeCell ref="DI13:DM13"/>
    <mergeCell ref="D14:K14"/>
    <mergeCell ref="M14:T14"/>
    <mergeCell ref="V14:AC14"/>
    <mergeCell ref="AE14:AL14"/>
    <mergeCell ref="AO14:AW14"/>
    <mergeCell ref="AY14:BG14"/>
    <mergeCell ref="BI14:BQ14"/>
    <mergeCell ref="BS14:CC14"/>
    <mergeCell ref="CE14:CM14"/>
    <mergeCell ref="CO14:CW14"/>
    <mergeCell ref="CY14:DG14"/>
    <mergeCell ref="DD15:DG15"/>
    <mergeCell ref="D26:K26"/>
    <mergeCell ref="M26:T26"/>
    <mergeCell ref="V26:AC26"/>
    <mergeCell ref="AE26:AL26"/>
    <mergeCell ref="AO26:AW26"/>
    <mergeCell ref="AT15:AW15"/>
    <mergeCell ref="AY15:BB15"/>
    <mergeCell ref="BD15:BG15"/>
    <mergeCell ref="BI15:BL15"/>
    <mergeCell ref="BN15:BQ15"/>
    <mergeCell ref="BS15:BW15"/>
    <mergeCell ref="AY26:BG26"/>
    <mergeCell ref="BI26:BQ26"/>
    <mergeCell ref="BS26:CC26"/>
    <mergeCell ref="D15:G15"/>
    <mergeCell ref="M15:P15"/>
    <mergeCell ref="V15:Y15"/>
    <mergeCell ref="AE15:AH15"/>
    <mergeCell ref="AO15:AR15"/>
    <mergeCell ref="BY15:CC15"/>
    <mergeCell ref="CE15:CH15"/>
    <mergeCell ref="CJ15:CM15"/>
    <mergeCell ref="CY15:DB15"/>
    <mergeCell ref="D27:K27"/>
    <mergeCell ref="M27:T27"/>
    <mergeCell ref="V27:AC27"/>
    <mergeCell ref="AE27:AL27"/>
    <mergeCell ref="AO27:AW27"/>
    <mergeCell ref="AY27:BG27"/>
    <mergeCell ref="BI27:BQ27"/>
    <mergeCell ref="BS27:CC27"/>
    <mergeCell ref="D28:K28"/>
    <mergeCell ref="M28:T28"/>
    <mergeCell ref="V28:AC28"/>
    <mergeCell ref="AE28:AL28"/>
    <mergeCell ref="AO28:AW28"/>
    <mergeCell ref="AY28:BG28"/>
    <mergeCell ref="BI28:BQ28"/>
    <mergeCell ref="BS28:CC28"/>
    <mergeCell ref="BI35:BQ35"/>
    <mergeCell ref="BS35:CC35"/>
    <mergeCell ref="D42:K42"/>
    <mergeCell ref="M42:T42"/>
    <mergeCell ref="V42:AC42"/>
    <mergeCell ref="AE42:AL42"/>
    <mergeCell ref="AO42:AW42"/>
    <mergeCell ref="AY42:BG42"/>
    <mergeCell ref="BI42:BQ42"/>
    <mergeCell ref="BS42:CC42"/>
    <mergeCell ref="D35:K35"/>
    <mergeCell ref="M35:T35"/>
    <mergeCell ref="V35:AC35"/>
    <mergeCell ref="AE35:AL35"/>
    <mergeCell ref="AO35:AW35"/>
    <mergeCell ref="AY35:BG35"/>
    <mergeCell ref="BI49:BQ49"/>
    <mergeCell ref="BS49:CC49"/>
    <mergeCell ref="D56:K56"/>
    <mergeCell ref="M56:T56"/>
    <mergeCell ref="V56:AC56"/>
    <mergeCell ref="AE56:AL56"/>
    <mergeCell ref="AO56:AW56"/>
    <mergeCell ref="AY56:BG56"/>
    <mergeCell ref="BI56:BQ56"/>
    <mergeCell ref="BS56:CC56"/>
    <mergeCell ref="D49:K49"/>
    <mergeCell ref="M49:T49"/>
    <mergeCell ref="V49:AC49"/>
    <mergeCell ref="AE49:AL49"/>
    <mergeCell ref="AO49:AW49"/>
    <mergeCell ref="AY49:BG49"/>
    <mergeCell ref="BI57:BQ57"/>
    <mergeCell ref="BS57:CC57"/>
    <mergeCell ref="D62:K62"/>
    <mergeCell ref="M62:T62"/>
    <mergeCell ref="V62:AC62"/>
    <mergeCell ref="AE62:AL62"/>
    <mergeCell ref="AO62:AW62"/>
    <mergeCell ref="AY62:BG62"/>
    <mergeCell ref="BI62:BQ62"/>
    <mergeCell ref="BS62:CC62"/>
    <mergeCell ref="D57:K57"/>
    <mergeCell ref="M57:T57"/>
    <mergeCell ref="V57:AC57"/>
    <mergeCell ref="AE57:AL57"/>
    <mergeCell ref="AO57:AW57"/>
    <mergeCell ref="AY57:BG57"/>
    <mergeCell ref="BI67:BQ67"/>
    <mergeCell ref="BS67:CC67"/>
    <mergeCell ref="D72:K72"/>
    <mergeCell ref="M72:T72"/>
    <mergeCell ref="V72:AC72"/>
    <mergeCell ref="AE72:AL72"/>
    <mergeCell ref="AO72:AW72"/>
    <mergeCell ref="AY72:BG72"/>
    <mergeCell ref="BI72:BQ72"/>
    <mergeCell ref="BS72:CC72"/>
    <mergeCell ref="D67:K67"/>
    <mergeCell ref="M67:T67"/>
    <mergeCell ref="V67:AC67"/>
    <mergeCell ref="AE67:AL67"/>
    <mergeCell ref="AO67:AW67"/>
    <mergeCell ref="AY67:BG67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S66"/>
  <sheetViews>
    <sheetView workbookViewId="0">
      <pane xSplit="3" topLeftCell="D1" activePane="topRight" state="frozen"/>
      <selection pane="topRight" activeCell="HR6" sqref="HR6:HR10"/>
    </sheetView>
  </sheetViews>
  <sheetFormatPr baseColWidth="10" defaultRowHeight="12.75" x14ac:dyDescent="0.2"/>
  <cols>
    <col min="1" max="1" width="2.28515625" bestFit="1" customWidth="1"/>
    <col min="2" max="2" width="5" bestFit="1" customWidth="1"/>
    <col min="3" max="3" width="22.5703125" bestFit="1" customWidth="1"/>
    <col min="4" max="197" width="4.7109375" customWidth="1"/>
    <col min="198" max="198" width="3" bestFit="1" customWidth="1"/>
    <col min="199" max="199" width="3.7109375" bestFit="1" customWidth="1"/>
    <col min="200" max="200" width="4" bestFit="1" customWidth="1"/>
    <col min="201" max="202" width="3" bestFit="1" customWidth="1"/>
    <col min="203" max="203" width="3.7109375" bestFit="1" customWidth="1"/>
    <col min="204" max="204" width="3.42578125" bestFit="1" customWidth="1"/>
    <col min="205" max="206" width="3" bestFit="1" customWidth="1"/>
    <col min="207" max="207" width="3.7109375" bestFit="1" customWidth="1"/>
    <col min="208" max="208" width="4" bestFit="1" customWidth="1"/>
    <col min="209" max="209" width="3.85546875" customWidth="1"/>
    <col min="210" max="212" width="3" bestFit="1" customWidth="1"/>
    <col min="213" max="213" width="3.7109375" bestFit="1" customWidth="1"/>
    <col min="214" max="214" width="3.42578125" bestFit="1" customWidth="1"/>
    <col min="215" max="217" width="3" bestFit="1" customWidth="1"/>
    <col min="218" max="218" width="3.7109375" bestFit="1" customWidth="1"/>
    <col min="219" max="219" width="4" bestFit="1" customWidth="1"/>
    <col min="220" max="220" width="5" bestFit="1" customWidth="1"/>
    <col min="221" max="221" width="4.5703125" bestFit="1" customWidth="1"/>
    <col min="222" max="223" width="5" bestFit="1" customWidth="1"/>
    <col min="224" max="224" width="2" bestFit="1" customWidth="1"/>
    <col min="225" max="225" width="6.5703125" bestFit="1" customWidth="1"/>
    <col min="226" max="226" width="14.140625" bestFit="1" customWidth="1"/>
  </cols>
  <sheetData>
    <row r="1" spans="1:227" ht="15" x14ac:dyDescent="0.2">
      <c r="C1" s="6"/>
      <c r="D1" s="104" t="s">
        <v>26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21" t="s">
        <v>27</v>
      </c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U1" s="118" t="s">
        <v>28</v>
      </c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</row>
    <row r="2" spans="1:227" x14ac:dyDescent="0.2">
      <c r="D2" s="106" t="s">
        <v>46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26" t="s">
        <v>29</v>
      </c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09" t="s">
        <v>53</v>
      </c>
      <c r="AM2" s="109"/>
      <c r="AN2" s="109"/>
      <c r="AO2" s="109"/>
      <c r="AP2" s="109"/>
      <c r="AQ2" s="109"/>
      <c r="AR2" s="109"/>
      <c r="AS2" s="109"/>
      <c r="AT2" s="106" t="s">
        <v>30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9" t="s">
        <v>31</v>
      </c>
      <c r="BL2" s="109"/>
      <c r="BM2" s="109"/>
      <c r="BN2" s="109"/>
      <c r="BO2" s="109"/>
      <c r="BP2" s="109"/>
      <c r="BQ2" s="109"/>
      <c r="BR2" s="109"/>
      <c r="BS2" s="109"/>
      <c r="BT2" s="109"/>
      <c r="BY2" s="106" t="s">
        <v>46</v>
      </c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26" t="s">
        <v>29</v>
      </c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09" t="s">
        <v>53</v>
      </c>
      <c r="DH2" s="109"/>
      <c r="DI2" s="109"/>
      <c r="DJ2" s="109"/>
      <c r="DK2" s="109"/>
      <c r="DL2" s="109"/>
      <c r="DM2" s="109"/>
      <c r="DN2" s="109"/>
      <c r="DO2" s="106" t="s">
        <v>30</v>
      </c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9" t="s">
        <v>31</v>
      </c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T2" s="23"/>
      <c r="EU2" s="106" t="s">
        <v>46</v>
      </c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23"/>
      <c r="FL2" s="126" t="s">
        <v>29</v>
      </c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09" t="s">
        <v>53</v>
      </c>
      <c r="GD2" s="109"/>
      <c r="GE2" s="109"/>
      <c r="GF2" s="109"/>
      <c r="GG2" s="109"/>
      <c r="GH2" s="109"/>
      <c r="GI2" s="109"/>
      <c r="GJ2" s="109"/>
      <c r="GK2" s="106" t="s">
        <v>30</v>
      </c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58"/>
      <c r="HB2" s="109" t="s">
        <v>31</v>
      </c>
      <c r="HC2" s="109"/>
      <c r="HD2" s="109"/>
      <c r="HE2" s="109"/>
      <c r="HF2" s="109"/>
      <c r="HG2" s="109"/>
      <c r="HH2" s="109"/>
      <c r="HI2" s="109"/>
      <c r="HJ2" s="109"/>
      <c r="HK2" s="109"/>
    </row>
    <row r="3" spans="1:227" s="13" customFormat="1" x14ac:dyDescent="0.2">
      <c r="D3" s="2">
        <v>12</v>
      </c>
      <c r="E3" s="2">
        <v>12</v>
      </c>
      <c r="F3" s="2">
        <v>12</v>
      </c>
      <c r="G3" s="62">
        <f>SUM(D3:F3)</f>
        <v>36</v>
      </c>
      <c r="H3" s="13">
        <v>3</v>
      </c>
      <c r="I3" s="13">
        <v>3</v>
      </c>
      <c r="J3" s="13">
        <v>1</v>
      </c>
      <c r="K3" s="44">
        <v>84</v>
      </c>
      <c r="L3" s="13">
        <v>15</v>
      </c>
      <c r="M3" s="13">
        <v>15</v>
      </c>
      <c r="N3" s="14">
        <v>15</v>
      </c>
      <c r="O3" s="63">
        <v>36</v>
      </c>
      <c r="P3" s="14">
        <v>3</v>
      </c>
      <c r="Q3" s="14">
        <v>3</v>
      </c>
      <c r="R3" s="14">
        <v>1</v>
      </c>
      <c r="S3" s="45">
        <v>84</v>
      </c>
      <c r="T3" s="61">
        <v>168</v>
      </c>
      <c r="U3" s="13">
        <v>12</v>
      </c>
      <c r="V3" s="13">
        <v>12</v>
      </c>
      <c r="W3" s="13">
        <v>12</v>
      </c>
      <c r="X3" s="65">
        <f>W3+V3+U3</f>
        <v>36</v>
      </c>
      <c r="Y3" s="13">
        <v>2</v>
      </c>
      <c r="Z3" s="13">
        <v>2</v>
      </c>
      <c r="AA3" s="13">
        <v>1</v>
      </c>
      <c r="AB3" s="46">
        <v>60</v>
      </c>
      <c r="AC3" s="13">
        <v>12</v>
      </c>
      <c r="AD3" s="13">
        <v>12</v>
      </c>
      <c r="AE3" s="13">
        <v>12</v>
      </c>
      <c r="AF3" s="65">
        <f>AE3+AD3+AC3</f>
        <v>36</v>
      </c>
      <c r="AG3" s="13">
        <v>2</v>
      </c>
      <c r="AH3" s="13">
        <v>2</v>
      </c>
      <c r="AI3" s="13">
        <v>1</v>
      </c>
      <c r="AJ3" s="46">
        <v>60</v>
      </c>
      <c r="AK3" s="59">
        <v>120</v>
      </c>
      <c r="AL3" s="13">
        <v>12</v>
      </c>
      <c r="AM3" s="13">
        <v>12</v>
      </c>
      <c r="AN3" s="13">
        <v>12</v>
      </c>
      <c r="AO3" s="65">
        <f>AN3+AM3+AL3</f>
        <v>36</v>
      </c>
      <c r="AP3" s="13">
        <v>2</v>
      </c>
      <c r="AQ3" s="13">
        <v>2</v>
      </c>
      <c r="AR3" s="13">
        <v>1</v>
      </c>
      <c r="AS3" s="46">
        <v>60</v>
      </c>
      <c r="AT3" s="13">
        <v>12</v>
      </c>
      <c r="AU3" s="13">
        <v>12</v>
      </c>
      <c r="AV3" s="13">
        <v>12</v>
      </c>
      <c r="AW3" s="65">
        <f>AV3+AU3+AT3</f>
        <v>36</v>
      </c>
      <c r="AX3" s="13">
        <v>3</v>
      </c>
      <c r="AY3" s="13">
        <v>3</v>
      </c>
      <c r="AZ3" s="13">
        <v>1</v>
      </c>
      <c r="BA3" s="46">
        <v>84</v>
      </c>
      <c r="BB3" s="13">
        <v>12</v>
      </c>
      <c r="BC3" s="13">
        <v>12</v>
      </c>
      <c r="BD3" s="13">
        <v>12</v>
      </c>
      <c r="BE3" s="65">
        <f>BD3+BC3+BB3</f>
        <v>36</v>
      </c>
      <c r="BF3" s="13">
        <v>3</v>
      </c>
      <c r="BG3" s="13">
        <v>3</v>
      </c>
      <c r="BH3" s="13">
        <v>1</v>
      </c>
      <c r="BI3" s="46">
        <v>84</v>
      </c>
      <c r="BJ3" s="55">
        <v>168</v>
      </c>
      <c r="BK3" s="13">
        <v>12</v>
      </c>
      <c r="BL3" s="13">
        <v>12</v>
      </c>
      <c r="BM3" s="13">
        <v>0</v>
      </c>
      <c r="BN3" s="13">
        <v>12</v>
      </c>
      <c r="BO3" s="65">
        <f>BN3+BM3+BL3+BK3</f>
        <v>36</v>
      </c>
      <c r="BP3" s="13">
        <v>3</v>
      </c>
      <c r="BQ3" s="13">
        <v>1</v>
      </c>
      <c r="BR3" s="13">
        <v>0</v>
      </c>
      <c r="BS3" s="13">
        <v>1</v>
      </c>
      <c r="BT3" s="46">
        <v>60</v>
      </c>
      <c r="BU3" s="14">
        <v>576</v>
      </c>
      <c r="BV3" s="13" t="s">
        <v>12</v>
      </c>
      <c r="BW3" s="14">
        <v>576</v>
      </c>
      <c r="BY3" s="2">
        <v>12</v>
      </c>
      <c r="BZ3" s="2">
        <v>12</v>
      </c>
      <c r="CA3" s="2">
        <v>12</v>
      </c>
      <c r="CB3" s="62">
        <f>SUM(BY3:CA3)</f>
        <v>36</v>
      </c>
      <c r="CC3" s="13">
        <v>3</v>
      </c>
      <c r="CD3" s="13">
        <v>3</v>
      </c>
      <c r="CE3" s="13">
        <v>1</v>
      </c>
      <c r="CF3" s="44">
        <v>84</v>
      </c>
      <c r="CG3" s="2">
        <v>12</v>
      </c>
      <c r="CH3" s="2">
        <v>12</v>
      </c>
      <c r="CI3" s="2">
        <v>12</v>
      </c>
      <c r="CJ3" s="63">
        <f>CG3+CH3+CI3</f>
        <v>36</v>
      </c>
      <c r="CK3" s="14">
        <v>3</v>
      </c>
      <c r="CL3" s="14">
        <v>3</v>
      </c>
      <c r="CM3" s="14">
        <v>1</v>
      </c>
      <c r="CN3" s="45">
        <v>84</v>
      </c>
      <c r="CO3" s="61">
        <v>168</v>
      </c>
      <c r="CP3" s="2">
        <v>12</v>
      </c>
      <c r="CQ3" s="2">
        <v>12</v>
      </c>
      <c r="CR3" s="2">
        <v>12</v>
      </c>
      <c r="CS3" s="65">
        <f>CR3+CQ3+CP3</f>
        <v>36</v>
      </c>
      <c r="CT3" s="13">
        <v>2</v>
      </c>
      <c r="CU3" s="13">
        <v>2</v>
      </c>
      <c r="CV3" s="13">
        <v>1</v>
      </c>
      <c r="CW3" s="46">
        <v>60</v>
      </c>
      <c r="CX3" s="2">
        <v>12</v>
      </c>
      <c r="CY3" s="2">
        <v>12</v>
      </c>
      <c r="CZ3" s="2">
        <v>12</v>
      </c>
      <c r="DA3" s="65">
        <f>CZ3+CY3+CX3</f>
        <v>36</v>
      </c>
      <c r="DB3" s="13">
        <v>2</v>
      </c>
      <c r="DC3" s="13">
        <v>2</v>
      </c>
      <c r="DD3" s="13">
        <v>1</v>
      </c>
      <c r="DE3" s="46">
        <v>60</v>
      </c>
      <c r="DF3" s="59">
        <v>120</v>
      </c>
      <c r="DG3" s="2">
        <v>12</v>
      </c>
      <c r="DH3" s="2">
        <v>12</v>
      </c>
      <c r="DI3" s="2">
        <v>12</v>
      </c>
      <c r="DJ3" s="65">
        <f>DI3+DH3+DG3</f>
        <v>36</v>
      </c>
      <c r="DK3" s="13">
        <v>2</v>
      </c>
      <c r="DL3" s="13">
        <v>2</v>
      </c>
      <c r="DM3" s="13">
        <v>1</v>
      </c>
      <c r="DN3" s="46">
        <v>60</v>
      </c>
      <c r="DO3" s="2">
        <v>12</v>
      </c>
      <c r="DP3" s="2">
        <v>12</v>
      </c>
      <c r="DQ3" s="2">
        <v>12</v>
      </c>
      <c r="DR3" s="65">
        <f>DQ3+DP3+DO3</f>
        <v>36</v>
      </c>
      <c r="DS3" s="13">
        <v>3</v>
      </c>
      <c r="DT3" s="13">
        <v>3</v>
      </c>
      <c r="DU3" s="13">
        <v>1</v>
      </c>
      <c r="DV3" s="46">
        <v>84</v>
      </c>
      <c r="DW3" s="2">
        <v>12</v>
      </c>
      <c r="DX3" s="2">
        <v>12</v>
      </c>
      <c r="DY3" s="2">
        <v>12</v>
      </c>
      <c r="DZ3" s="65">
        <f>DY3+DX3+DW3</f>
        <v>36</v>
      </c>
      <c r="EA3" s="13">
        <v>3</v>
      </c>
      <c r="EB3" s="13">
        <v>3</v>
      </c>
      <c r="EC3" s="13">
        <v>1</v>
      </c>
      <c r="ED3" s="46">
        <v>84</v>
      </c>
      <c r="EE3" s="55">
        <v>168</v>
      </c>
      <c r="EF3" s="2">
        <v>12</v>
      </c>
      <c r="EG3" s="2">
        <v>12</v>
      </c>
      <c r="EH3" s="13">
        <v>0</v>
      </c>
      <c r="EI3" s="2">
        <v>12</v>
      </c>
      <c r="EJ3" s="65">
        <f>EI3+EH3+EG3+EF3</f>
        <v>36</v>
      </c>
      <c r="EK3" s="13">
        <v>3</v>
      </c>
      <c r="EL3" s="13">
        <v>1</v>
      </c>
      <c r="EM3" s="13">
        <v>0</v>
      </c>
      <c r="EN3" s="13">
        <v>1</v>
      </c>
      <c r="EO3" s="46">
        <v>60</v>
      </c>
      <c r="EP3" s="14">
        <v>576</v>
      </c>
      <c r="EQ3" s="13" t="s">
        <v>12</v>
      </c>
      <c r="ER3" s="14">
        <v>576</v>
      </c>
      <c r="ES3" s="47">
        <v>1152</v>
      </c>
      <c r="EU3" s="2">
        <v>12</v>
      </c>
      <c r="EV3" s="2">
        <v>12</v>
      </c>
      <c r="EW3" s="2">
        <v>12</v>
      </c>
      <c r="EX3" s="62">
        <f>SUM(EU3:EW3)</f>
        <v>36</v>
      </c>
      <c r="EY3" s="13">
        <v>3</v>
      </c>
      <c r="EZ3" s="13">
        <v>3</v>
      </c>
      <c r="FA3" s="13">
        <v>1</v>
      </c>
      <c r="FB3" s="44">
        <v>84</v>
      </c>
      <c r="FC3" s="2">
        <v>12</v>
      </c>
      <c r="FD3" s="2">
        <v>12</v>
      </c>
      <c r="FE3" s="2">
        <v>12</v>
      </c>
      <c r="FF3" s="63">
        <f>FC3+FD3+FE3</f>
        <v>36</v>
      </c>
      <c r="FG3" s="14">
        <v>3</v>
      </c>
      <c r="FH3" s="14">
        <v>3</v>
      </c>
      <c r="FI3" s="14">
        <v>1</v>
      </c>
      <c r="FJ3" s="45">
        <v>84</v>
      </c>
      <c r="FK3" s="10">
        <v>168</v>
      </c>
      <c r="FL3" s="2">
        <v>12</v>
      </c>
      <c r="FM3" s="2">
        <v>12</v>
      </c>
      <c r="FN3" s="2">
        <v>12</v>
      </c>
      <c r="FO3" s="65">
        <f>FN3+FM3+FL3</f>
        <v>36</v>
      </c>
      <c r="FP3" s="13">
        <v>2</v>
      </c>
      <c r="FQ3" s="13">
        <v>2</v>
      </c>
      <c r="FR3" s="13">
        <v>1</v>
      </c>
      <c r="FS3" s="46">
        <v>60</v>
      </c>
      <c r="FT3" s="2">
        <v>12</v>
      </c>
      <c r="FU3" s="2">
        <v>12</v>
      </c>
      <c r="FV3" s="2">
        <v>12</v>
      </c>
      <c r="FW3" s="65">
        <f>FV3+FU3+FT3</f>
        <v>36</v>
      </c>
      <c r="FX3" s="13">
        <v>2</v>
      </c>
      <c r="FY3" s="13">
        <v>2</v>
      </c>
      <c r="FZ3" s="13">
        <v>1</v>
      </c>
      <c r="GA3" s="46">
        <v>60</v>
      </c>
      <c r="GB3" s="12">
        <v>120</v>
      </c>
      <c r="GC3" s="2">
        <v>12</v>
      </c>
      <c r="GD3" s="2">
        <v>12</v>
      </c>
      <c r="GE3" s="2">
        <v>12</v>
      </c>
      <c r="GF3" s="65">
        <f>GE3+GD3+GC3</f>
        <v>36</v>
      </c>
      <c r="GG3" s="13">
        <v>2</v>
      </c>
      <c r="GH3" s="13">
        <v>2</v>
      </c>
      <c r="GI3" s="13">
        <v>1</v>
      </c>
      <c r="GJ3" s="46">
        <v>60</v>
      </c>
      <c r="GK3" s="2">
        <v>12</v>
      </c>
      <c r="GL3" s="2">
        <v>12</v>
      </c>
      <c r="GM3" s="2">
        <v>12</v>
      </c>
      <c r="GN3" s="65">
        <f>GM3+GL3+GK3</f>
        <v>36</v>
      </c>
      <c r="GO3" s="13">
        <v>3</v>
      </c>
      <c r="GP3" s="13">
        <v>3</v>
      </c>
      <c r="GQ3" s="13">
        <v>1</v>
      </c>
      <c r="GR3" s="46">
        <v>84</v>
      </c>
      <c r="GS3" s="2">
        <v>12</v>
      </c>
      <c r="GT3" s="2">
        <v>12</v>
      </c>
      <c r="GU3" s="2">
        <v>12</v>
      </c>
      <c r="GV3" s="65">
        <f>GU3+GT3+GS3</f>
        <v>36</v>
      </c>
      <c r="GW3" s="13">
        <v>3</v>
      </c>
      <c r="GX3" s="13">
        <v>3</v>
      </c>
      <c r="GY3" s="13">
        <v>1</v>
      </c>
      <c r="GZ3" s="46">
        <v>84</v>
      </c>
      <c r="HA3" s="55">
        <v>168</v>
      </c>
      <c r="HB3" s="13">
        <v>12</v>
      </c>
      <c r="HC3" s="13">
        <v>12</v>
      </c>
      <c r="HD3" s="13">
        <v>0</v>
      </c>
      <c r="HE3" s="13">
        <v>12</v>
      </c>
      <c r="HF3" s="65">
        <v>36</v>
      </c>
      <c r="HG3" s="13">
        <v>3</v>
      </c>
      <c r="HH3" s="13">
        <v>1</v>
      </c>
      <c r="HI3" s="13">
        <v>0</v>
      </c>
      <c r="HJ3" s="13">
        <v>1</v>
      </c>
      <c r="HK3" s="46">
        <v>60</v>
      </c>
      <c r="HL3" s="14">
        <v>576</v>
      </c>
      <c r="HM3" s="13" t="s">
        <v>12</v>
      </c>
      <c r="HN3" s="14">
        <f>HL3</f>
        <v>576</v>
      </c>
      <c r="HO3" s="2">
        <v>1728</v>
      </c>
      <c r="HP3" s="2"/>
      <c r="HQ3" s="13" t="s">
        <v>17</v>
      </c>
    </row>
    <row r="4" spans="1:227" s="1" customFormat="1" x14ac:dyDescent="0.2">
      <c r="D4" s="119" t="s">
        <v>101</v>
      </c>
      <c r="E4" s="119"/>
      <c r="F4" s="119"/>
      <c r="G4" s="119"/>
      <c r="H4" s="119"/>
      <c r="I4" s="119"/>
      <c r="J4" s="119"/>
      <c r="K4" s="119"/>
      <c r="L4" s="122" t="s">
        <v>63</v>
      </c>
      <c r="M4" s="122"/>
      <c r="N4" s="122"/>
      <c r="O4" s="122"/>
      <c r="P4" s="122"/>
      <c r="Q4" s="122"/>
      <c r="R4" s="122"/>
      <c r="S4" s="122"/>
      <c r="T4" s="12" t="s">
        <v>14</v>
      </c>
      <c r="U4" s="119" t="s">
        <v>65</v>
      </c>
      <c r="V4" s="119"/>
      <c r="W4" s="119"/>
      <c r="X4" s="119"/>
      <c r="Y4" s="119"/>
      <c r="Z4" s="119"/>
      <c r="AA4" s="119"/>
      <c r="AB4" s="119"/>
      <c r="AC4" s="120" t="s">
        <v>68</v>
      </c>
      <c r="AD4" s="120"/>
      <c r="AE4" s="120"/>
      <c r="AF4" s="120"/>
      <c r="AG4" s="120"/>
      <c r="AH4" s="120"/>
      <c r="AI4" s="120"/>
      <c r="AJ4" s="120"/>
      <c r="AK4" s="12" t="s">
        <v>14</v>
      </c>
      <c r="AL4" s="111" t="s">
        <v>102</v>
      </c>
      <c r="AM4" s="111"/>
      <c r="AN4" s="111"/>
      <c r="AO4" s="111"/>
      <c r="AP4" s="111"/>
      <c r="AQ4" s="111"/>
      <c r="AR4" s="111"/>
      <c r="AS4" s="111"/>
      <c r="AT4" s="110" t="s">
        <v>105</v>
      </c>
      <c r="AU4" s="110"/>
      <c r="AV4" s="110"/>
      <c r="AW4" s="110"/>
      <c r="AX4" s="110"/>
      <c r="AY4" s="110"/>
      <c r="AZ4" s="110"/>
      <c r="BA4" s="110"/>
      <c r="BB4" s="130" t="s">
        <v>62</v>
      </c>
      <c r="BC4" s="130"/>
      <c r="BD4" s="130"/>
      <c r="BE4" s="130"/>
      <c r="BF4" s="130"/>
      <c r="BG4" s="130"/>
      <c r="BH4" s="130"/>
      <c r="BI4" s="130"/>
      <c r="BJ4" s="56"/>
      <c r="BK4" s="111" t="s">
        <v>69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4" t="s">
        <v>13</v>
      </c>
      <c r="BV4" s="4"/>
      <c r="BW4" s="4"/>
      <c r="BX4" s="4"/>
      <c r="BY4" s="119" t="s">
        <v>101</v>
      </c>
      <c r="BZ4" s="119"/>
      <c r="CA4" s="119"/>
      <c r="CB4" s="119"/>
      <c r="CC4" s="119"/>
      <c r="CD4" s="119"/>
      <c r="CE4" s="119"/>
      <c r="CF4" s="119"/>
      <c r="CG4" s="122" t="s">
        <v>63</v>
      </c>
      <c r="CH4" s="122"/>
      <c r="CI4" s="122"/>
      <c r="CJ4" s="122"/>
      <c r="CK4" s="122"/>
      <c r="CL4" s="122"/>
      <c r="CM4" s="122"/>
      <c r="CN4" s="122"/>
      <c r="CO4" s="12" t="s">
        <v>14</v>
      </c>
      <c r="CP4" s="119" t="s">
        <v>65</v>
      </c>
      <c r="CQ4" s="119"/>
      <c r="CR4" s="119"/>
      <c r="CS4" s="119"/>
      <c r="CT4" s="119"/>
      <c r="CU4" s="119"/>
      <c r="CV4" s="119"/>
      <c r="CW4" s="119"/>
      <c r="CX4" s="120" t="s">
        <v>68</v>
      </c>
      <c r="CY4" s="120"/>
      <c r="CZ4" s="120"/>
      <c r="DA4" s="120"/>
      <c r="DB4" s="120"/>
      <c r="DC4" s="120"/>
      <c r="DD4" s="120"/>
      <c r="DE4" s="120"/>
      <c r="DF4" s="12" t="s">
        <v>14</v>
      </c>
      <c r="DG4" s="111" t="s">
        <v>102</v>
      </c>
      <c r="DH4" s="111"/>
      <c r="DI4" s="111"/>
      <c r="DJ4" s="111"/>
      <c r="DK4" s="111"/>
      <c r="DL4" s="111"/>
      <c r="DM4" s="111"/>
      <c r="DN4" s="111"/>
      <c r="DO4" s="110" t="s">
        <v>105</v>
      </c>
      <c r="DP4" s="110"/>
      <c r="DQ4" s="110"/>
      <c r="DR4" s="110"/>
      <c r="DS4" s="110"/>
      <c r="DT4" s="110"/>
      <c r="DU4" s="110"/>
      <c r="DV4" s="110"/>
      <c r="DW4" s="130" t="s">
        <v>62</v>
      </c>
      <c r="DX4" s="130"/>
      <c r="DY4" s="130"/>
      <c r="DZ4" s="130"/>
      <c r="EA4" s="130"/>
      <c r="EB4" s="130"/>
      <c r="EC4" s="130"/>
      <c r="ED4" s="130"/>
      <c r="EE4" s="56"/>
      <c r="EF4" s="111" t="s">
        <v>69</v>
      </c>
      <c r="EG4" s="111"/>
      <c r="EH4" s="111"/>
      <c r="EI4" s="111"/>
      <c r="EJ4" s="111"/>
      <c r="EK4" s="111"/>
      <c r="EL4" s="111"/>
      <c r="EM4" s="111"/>
      <c r="EN4" s="111"/>
      <c r="EO4" s="111"/>
      <c r="EP4" s="14" t="s">
        <v>13</v>
      </c>
      <c r="EQ4" s="4"/>
      <c r="ER4" s="4"/>
      <c r="ES4" s="16" t="s">
        <v>13</v>
      </c>
      <c r="ET4" s="4"/>
      <c r="EU4" s="119" t="s">
        <v>101</v>
      </c>
      <c r="EV4" s="119"/>
      <c r="EW4" s="119"/>
      <c r="EX4" s="119"/>
      <c r="EY4" s="119"/>
      <c r="EZ4" s="119"/>
      <c r="FA4" s="119"/>
      <c r="FB4" s="119"/>
      <c r="FC4" s="122" t="s">
        <v>63</v>
      </c>
      <c r="FD4" s="122"/>
      <c r="FE4" s="122"/>
      <c r="FF4" s="122"/>
      <c r="FG4" s="122"/>
      <c r="FH4" s="122"/>
      <c r="FI4" s="122"/>
      <c r="FJ4" s="122"/>
      <c r="FK4" s="12" t="s">
        <v>14</v>
      </c>
      <c r="FL4" s="119" t="s">
        <v>65</v>
      </c>
      <c r="FM4" s="119"/>
      <c r="FN4" s="119"/>
      <c r="FO4" s="119"/>
      <c r="FP4" s="119"/>
      <c r="FQ4" s="119"/>
      <c r="FR4" s="119"/>
      <c r="FS4" s="119"/>
      <c r="FT4" s="120" t="s">
        <v>68</v>
      </c>
      <c r="FU4" s="120"/>
      <c r="FV4" s="120"/>
      <c r="FW4" s="120"/>
      <c r="FX4" s="120"/>
      <c r="FY4" s="120"/>
      <c r="FZ4" s="120"/>
      <c r="GA4" s="120"/>
      <c r="GB4" s="12" t="s">
        <v>14</v>
      </c>
      <c r="GC4" s="111" t="s">
        <v>102</v>
      </c>
      <c r="GD4" s="111"/>
      <c r="GE4" s="111"/>
      <c r="GF4" s="111"/>
      <c r="GG4" s="111"/>
      <c r="GH4" s="111"/>
      <c r="GI4" s="111"/>
      <c r="GJ4" s="111"/>
      <c r="GK4" s="110" t="s">
        <v>105</v>
      </c>
      <c r="GL4" s="110"/>
      <c r="GM4" s="110"/>
      <c r="GN4" s="110"/>
      <c r="GO4" s="110"/>
      <c r="GP4" s="110"/>
      <c r="GQ4" s="110"/>
      <c r="GR4" s="110"/>
      <c r="GS4" s="130" t="s">
        <v>62</v>
      </c>
      <c r="GT4" s="130"/>
      <c r="GU4" s="130"/>
      <c r="GV4" s="130"/>
      <c r="GW4" s="130"/>
      <c r="GX4" s="130"/>
      <c r="GY4" s="130"/>
      <c r="GZ4" s="130"/>
      <c r="HA4" s="56"/>
      <c r="HB4" s="111" t="s">
        <v>69</v>
      </c>
      <c r="HC4" s="111"/>
      <c r="HD4" s="111"/>
      <c r="HE4" s="111"/>
      <c r="HF4" s="111"/>
      <c r="HG4" s="111"/>
      <c r="HH4" s="111"/>
      <c r="HI4" s="111"/>
      <c r="HJ4" s="111"/>
      <c r="HK4" s="111"/>
      <c r="HL4" s="14" t="s">
        <v>13</v>
      </c>
      <c r="HM4" s="4"/>
      <c r="HN4" s="4"/>
      <c r="HO4" s="16" t="s">
        <v>13</v>
      </c>
      <c r="HQ4" s="4"/>
    </row>
    <row r="5" spans="1:227" s="3" customFormat="1" x14ac:dyDescent="0.2">
      <c r="A5" s="3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8</v>
      </c>
      <c r="G5" s="3" t="s">
        <v>4</v>
      </c>
      <c r="H5" s="3" t="s">
        <v>2</v>
      </c>
      <c r="I5" s="3" t="s">
        <v>3</v>
      </c>
      <c r="J5" s="3" t="s">
        <v>8</v>
      </c>
      <c r="K5" s="3" t="s">
        <v>4</v>
      </c>
      <c r="L5" s="3" t="s">
        <v>2</v>
      </c>
      <c r="M5" s="3" t="s">
        <v>3</v>
      </c>
      <c r="N5" s="3" t="s">
        <v>8</v>
      </c>
      <c r="O5" s="5" t="s">
        <v>4</v>
      </c>
      <c r="P5" s="3" t="s">
        <v>2</v>
      </c>
      <c r="Q5" s="3" t="s">
        <v>3</v>
      </c>
      <c r="R5" s="3" t="s">
        <v>8</v>
      </c>
      <c r="S5" s="3" t="s">
        <v>4</v>
      </c>
      <c r="T5" s="57"/>
      <c r="U5" s="3" t="s">
        <v>5</v>
      </c>
      <c r="V5" s="3" t="s">
        <v>6</v>
      </c>
      <c r="W5" s="3" t="s">
        <v>8</v>
      </c>
      <c r="X5" s="3" t="s">
        <v>4</v>
      </c>
      <c r="Y5" s="3" t="s">
        <v>5</v>
      </c>
      <c r="Z5" s="3" t="s">
        <v>6</v>
      </c>
      <c r="AA5" s="3" t="s">
        <v>8</v>
      </c>
      <c r="AB5" s="3" t="s">
        <v>4</v>
      </c>
      <c r="AC5" s="5" t="s">
        <v>5</v>
      </c>
      <c r="AD5" s="3" t="s">
        <v>6</v>
      </c>
      <c r="AE5" s="3" t="s">
        <v>8</v>
      </c>
      <c r="AF5" s="5" t="s">
        <v>4</v>
      </c>
      <c r="AG5" s="3" t="s">
        <v>5</v>
      </c>
      <c r="AH5" s="3" t="s">
        <v>6</v>
      </c>
      <c r="AI5" s="3" t="s">
        <v>8</v>
      </c>
      <c r="AJ5" s="3" t="s">
        <v>4</v>
      </c>
      <c r="AK5" s="59"/>
      <c r="AL5" s="3" t="s">
        <v>7</v>
      </c>
      <c r="AM5" s="3" t="s">
        <v>51</v>
      </c>
      <c r="AN5" s="3" t="s">
        <v>8</v>
      </c>
      <c r="AO5" s="3" t="s">
        <v>4</v>
      </c>
      <c r="AP5" s="3" t="s">
        <v>7</v>
      </c>
      <c r="AQ5" s="3" t="s">
        <v>51</v>
      </c>
      <c r="AR5" s="3" t="s">
        <v>8</v>
      </c>
      <c r="AS5" s="3" t="s">
        <v>4</v>
      </c>
      <c r="AT5" s="3" t="s">
        <v>9</v>
      </c>
      <c r="AU5" s="3" t="s">
        <v>10</v>
      </c>
      <c r="AV5" s="3" t="s">
        <v>8</v>
      </c>
      <c r="AW5" s="3" t="s">
        <v>4</v>
      </c>
      <c r="AX5" s="3" t="s">
        <v>9</v>
      </c>
      <c r="AY5" s="3" t="s">
        <v>10</v>
      </c>
      <c r="AZ5" s="3" t="s">
        <v>8</v>
      </c>
      <c r="BA5" s="3" t="s">
        <v>4</v>
      </c>
      <c r="BB5" s="3" t="s">
        <v>9</v>
      </c>
      <c r="BC5" s="3" t="s">
        <v>10</v>
      </c>
      <c r="BD5" s="3" t="s">
        <v>8</v>
      </c>
      <c r="BE5" s="3" t="s">
        <v>4</v>
      </c>
      <c r="BF5" s="3" t="s">
        <v>9</v>
      </c>
      <c r="BG5" s="3" t="s">
        <v>10</v>
      </c>
      <c r="BH5" s="3" t="s">
        <v>8</v>
      </c>
      <c r="BI5" s="3" t="s">
        <v>4</v>
      </c>
      <c r="BJ5" s="57"/>
      <c r="BK5" s="3" t="s">
        <v>2</v>
      </c>
      <c r="BL5" s="3" t="s">
        <v>3</v>
      </c>
      <c r="BM5" s="3" t="s">
        <v>11</v>
      </c>
      <c r="BN5" s="3" t="s">
        <v>8</v>
      </c>
      <c r="BO5" s="3" t="s">
        <v>4</v>
      </c>
      <c r="BP5" s="3" t="s">
        <v>2</v>
      </c>
      <c r="BQ5" s="3" t="s">
        <v>3</v>
      </c>
      <c r="BR5" s="3" t="s">
        <v>11</v>
      </c>
      <c r="BS5" s="3" t="s">
        <v>8</v>
      </c>
      <c r="BT5" s="3" t="s">
        <v>4</v>
      </c>
      <c r="BU5" s="14"/>
      <c r="BV5" s="3" t="s">
        <v>12</v>
      </c>
      <c r="BW5" s="3" t="s">
        <v>15</v>
      </c>
      <c r="BY5" s="3" t="s">
        <v>2</v>
      </c>
      <c r="BZ5" s="3" t="s">
        <v>3</v>
      </c>
      <c r="CA5" s="3" t="s">
        <v>8</v>
      </c>
      <c r="CB5" s="3" t="s">
        <v>4</v>
      </c>
      <c r="CC5" s="3" t="s">
        <v>2</v>
      </c>
      <c r="CD5" s="3" t="s">
        <v>3</v>
      </c>
      <c r="CE5" s="3" t="s">
        <v>8</v>
      </c>
      <c r="CF5" s="3" t="s">
        <v>4</v>
      </c>
      <c r="CG5" s="3" t="s">
        <v>2</v>
      </c>
      <c r="CH5" s="3" t="s">
        <v>3</v>
      </c>
      <c r="CI5" s="3" t="s">
        <v>8</v>
      </c>
      <c r="CJ5" s="5" t="s">
        <v>4</v>
      </c>
      <c r="CK5" s="3" t="s">
        <v>2</v>
      </c>
      <c r="CL5" s="3" t="s">
        <v>3</v>
      </c>
      <c r="CM5" s="3" t="s">
        <v>8</v>
      </c>
      <c r="CN5" s="3" t="s">
        <v>4</v>
      </c>
      <c r="CO5" s="9"/>
      <c r="CP5" s="3" t="s">
        <v>5</v>
      </c>
      <c r="CQ5" s="3" t="s">
        <v>6</v>
      </c>
      <c r="CR5" s="3" t="s">
        <v>8</v>
      </c>
      <c r="CS5" s="3" t="s">
        <v>4</v>
      </c>
      <c r="CT5" s="3" t="s">
        <v>5</v>
      </c>
      <c r="CU5" s="3" t="s">
        <v>6</v>
      </c>
      <c r="CV5" s="3" t="s">
        <v>8</v>
      </c>
      <c r="CW5" s="3" t="s">
        <v>4</v>
      </c>
      <c r="CX5" s="5" t="s">
        <v>5</v>
      </c>
      <c r="CY5" s="3" t="s">
        <v>6</v>
      </c>
      <c r="CZ5" s="3" t="s">
        <v>8</v>
      </c>
      <c r="DA5" s="5" t="s">
        <v>4</v>
      </c>
      <c r="DB5" s="3" t="s">
        <v>5</v>
      </c>
      <c r="DC5" s="3" t="s">
        <v>6</v>
      </c>
      <c r="DD5" s="3" t="s">
        <v>8</v>
      </c>
      <c r="DE5" s="3" t="s">
        <v>4</v>
      </c>
      <c r="DF5" s="12"/>
      <c r="DG5" s="3" t="s">
        <v>7</v>
      </c>
      <c r="DH5" s="3" t="s">
        <v>51</v>
      </c>
      <c r="DI5" s="3" t="s">
        <v>8</v>
      </c>
      <c r="DJ5" s="3" t="s">
        <v>4</v>
      </c>
      <c r="DK5" s="3" t="s">
        <v>7</v>
      </c>
      <c r="DL5" s="3" t="s">
        <v>51</v>
      </c>
      <c r="DM5" s="3" t="s">
        <v>8</v>
      </c>
      <c r="DN5" s="3" t="s">
        <v>4</v>
      </c>
      <c r="DO5" s="3" t="s">
        <v>9</v>
      </c>
      <c r="DP5" s="3" t="s">
        <v>10</v>
      </c>
      <c r="DQ5" s="3" t="s">
        <v>8</v>
      </c>
      <c r="DR5" s="3" t="s">
        <v>4</v>
      </c>
      <c r="DS5" s="3" t="s">
        <v>9</v>
      </c>
      <c r="DT5" s="3" t="s">
        <v>10</v>
      </c>
      <c r="DU5" s="3" t="s">
        <v>8</v>
      </c>
      <c r="DV5" s="3" t="s">
        <v>4</v>
      </c>
      <c r="DW5" s="3" t="s">
        <v>9</v>
      </c>
      <c r="DX5" s="3" t="s">
        <v>10</v>
      </c>
      <c r="DY5" s="3" t="s">
        <v>8</v>
      </c>
      <c r="DZ5" s="3" t="s">
        <v>4</v>
      </c>
      <c r="EA5" s="3" t="s">
        <v>9</v>
      </c>
      <c r="EB5" s="3" t="s">
        <v>10</v>
      </c>
      <c r="EC5" s="3" t="s">
        <v>8</v>
      </c>
      <c r="ED5" s="3" t="s">
        <v>4</v>
      </c>
      <c r="EE5" s="12"/>
      <c r="EF5" s="3" t="s">
        <v>2</v>
      </c>
      <c r="EG5" s="3" t="s">
        <v>3</v>
      </c>
      <c r="EH5" s="3" t="s">
        <v>11</v>
      </c>
      <c r="EI5" s="3" t="s">
        <v>8</v>
      </c>
      <c r="EJ5" s="3" t="s">
        <v>4</v>
      </c>
      <c r="EK5" s="3" t="s">
        <v>2</v>
      </c>
      <c r="EL5" s="3" t="s">
        <v>3</v>
      </c>
      <c r="EM5" s="3" t="s">
        <v>11</v>
      </c>
      <c r="EN5" s="3" t="s">
        <v>8</v>
      </c>
      <c r="EO5" s="3" t="s">
        <v>4</v>
      </c>
      <c r="EP5" s="14"/>
      <c r="EQ5" s="3" t="s">
        <v>12</v>
      </c>
      <c r="ER5" s="3" t="s">
        <v>15</v>
      </c>
      <c r="EU5" s="3" t="s">
        <v>2</v>
      </c>
      <c r="EV5" s="3" t="s">
        <v>3</v>
      </c>
      <c r="EW5" s="3" t="s">
        <v>8</v>
      </c>
      <c r="EX5" s="3" t="s">
        <v>4</v>
      </c>
      <c r="EY5" s="3" t="s">
        <v>2</v>
      </c>
      <c r="EZ5" s="3" t="s">
        <v>3</v>
      </c>
      <c r="FA5" s="3" t="s">
        <v>8</v>
      </c>
      <c r="FB5" s="3" t="s">
        <v>4</v>
      </c>
      <c r="FC5" s="3" t="s">
        <v>2</v>
      </c>
      <c r="FD5" s="3" t="s">
        <v>3</v>
      </c>
      <c r="FE5" s="3" t="s">
        <v>8</v>
      </c>
      <c r="FF5" s="5" t="s">
        <v>4</v>
      </c>
      <c r="FG5" s="3" t="s">
        <v>2</v>
      </c>
      <c r="FH5" s="3" t="s">
        <v>3</v>
      </c>
      <c r="FI5" s="3" t="s">
        <v>8</v>
      </c>
      <c r="FJ5" s="3" t="s">
        <v>4</v>
      </c>
      <c r="FK5" s="9"/>
      <c r="FL5" s="3" t="s">
        <v>5</v>
      </c>
      <c r="FM5" s="3" t="s">
        <v>6</v>
      </c>
      <c r="FN5" s="3" t="s">
        <v>8</v>
      </c>
      <c r="FO5" s="3" t="s">
        <v>4</v>
      </c>
      <c r="FP5" s="3" t="s">
        <v>5</v>
      </c>
      <c r="FQ5" s="3" t="s">
        <v>6</v>
      </c>
      <c r="FR5" s="3" t="s">
        <v>8</v>
      </c>
      <c r="FS5" s="3" t="s">
        <v>4</v>
      </c>
      <c r="FT5" s="5" t="s">
        <v>5</v>
      </c>
      <c r="FU5" s="3" t="s">
        <v>6</v>
      </c>
      <c r="FV5" s="3" t="s">
        <v>8</v>
      </c>
      <c r="FW5" s="5" t="s">
        <v>4</v>
      </c>
      <c r="FX5" s="3" t="s">
        <v>5</v>
      </c>
      <c r="FY5" s="3" t="s">
        <v>6</v>
      </c>
      <c r="FZ5" s="3" t="s">
        <v>8</v>
      </c>
      <c r="GA5" s="3" t="s">
        <v>4</v>
      </c>
      <c r="GB5" s="12"/>
      <c r="GC5" s="3" t="s">
        <v>7</v>
      </c>
      <c r="GD5" s="3" t="s">
        <v>51</v>
      </c>
      <c r="GE5" s="3" t="s">
        <v>8</v>
      </c>
      <c r="GF5" s="3" t="s">
        <v>4</v>
      </c>
      <c r="GG5" s="3" t="s">
        <v>7</v>
      </c>
      <c r="GH5" s="3" t="s">
        <v>51</v>
      </c>
      <c r="GI5" s="3" t="s">
        <v>8</v>
      </c>
      <c r="GJ5" s="3" t="s">
        <v>4</v>
      </c>
      <c r="GK5" s="3" t="s">
        <v>9</v>
      </c>
      <c r="GL5" s="3" t="s">
        <v>10</v>
      </c>
      <c r="GM5" s="3" t="s">
        <v>8</v>
      </c>
      <c r="GN5" s="3" t="s">
        <v>4</v>
      </c>
      <c r="GO5" s="3" t="s">
        <v>9</v>
      </c>
      <c r="GP5" s="3" t="s">
        <v>10</v>
      </c>
      <c r="GQ5" s="3" t="s">
        <v>8</v>
      </c>
      <c r="GR5" s="3" t="s">
        <v>4</v>
      </c>
      <c r="GS5" s="3" t="s">
        <v>9</v>
      </c>
      <c r="GT5" s="3" t="s">
        <v>10</v>
      </c>
      <c r="GU5" s="3" t="s">
        <v>8</v>
      </c>
      <c r="GV5" s="3" t="s">
        <v>4</v>
      </c>
      <c r="GW5" s="3" t="s">
        <v>9</v>
      </c>
      <c r="GX5" s="3" t="s">
        <v>10</v>
      </c>
      <c r="GY5" s="3" t="s">
        <v>8</v>
      </c>
      <c r="GZ5" s="3" t="s">
        <v>4</v>
      </c>
      <c r="HA5" s="12" t="s">
        <v>14</v>
      </c>
      <c r="HB5" s="3" t="s">
        <v>2</v>
      </c>
      <c r="HC5" s="3" t="s">
        <v>3</v>
      </c>
      <c r="HD5" s="3" t="s">
        <v>11</v>
      </c>
      <c r="HE5" s="3" t="s">
        <v>8</v>
      </c>
      <c r="HF5" s="3" t="s">
        <v>4</v>
      </c>
      <c r="HG5" s="3" t="s">
        <v>2</v>
      </c>
      <c r="HH5" s="3" t="s">
        <v>3</v>
      </c>
      <c r="HI5" s="3" t="s">
        <v>11</v>
      </c>
      <c r="HJ5" s="3" t="s">
        <v>8</v>
      </c>
      <c r="HK5" s="3" t="s">
        <v>4</v>
      </c>
      <c r="HL5" s="14"/>
      <c r="HM5" s="3" t="s">
        <v>12</v>
      </c>
      <c r="HN5" s="3" t="s">
        <v>15</v>
      </c>
    </row>
    <row r="6" spans="1:227" x14ac:dyDescent="0.2">
      <c r="A6" s="3">
        <v>1</v>
      </c>
      <c r="B6" s="17">
        <f>HO6</f>
        <v>1728</v>
      </c>
      <c r="C6" t="s">
        <v>33</v>
      </c>
      <c r="D6" s="66">
        <v>12</v>
      </c>
      <c r="E6" s="66">
        <v>12</v>
      </c>
      <c r="F6" s="66">
        <v>12</v>
      </c>
      <c r="G6" s="79">
        <f>SUM(D6:F6)</f>
        <v>36</v>
      </c>
      <c r="H6" s="23">
        <f>D6*H3</f>
        <v>36</v>
      </c>
      <c r="I6" s="23">
        <f>E6*I3</f>
        <v>36</v>
      </c>
      <c r="J6" s="23">
        <f>F6*J3</f>
        <v>12</v>
      </c>
      <c r="K6" s="89">
        <f>SUM(H6:J6)</f>
        <v>84</v>
      </c>
      <c r="L6" s="66">
        <v>12</v>
      </c>
      <c r="M6" s="66">
        <v>12</v>
      </c>
      <c r="N6" s="66">
        <v>12</v>
      </c>
      <c r="O6" s="64">
        <f>N6+M6+L6</f>
        <v>36</v>
      </c>
      <c r="P6" s="23">
        <f>L6*P3</f>
        <v>36</v>
      </c>
      <c r="Q6" s="23">
        <f>M6*Q3</f>
        <v>36</v>
      </c>
      <c r="R6" s="23">
        <f>N6*R3</f>
        <v>12</v>
      </c>
      <c r="S6" s="48">
        <f>R6+Q6+P6</f>
        <v>84</v>
      </c>
      <c r="T6" s="60">
        <f>K6+S6</f>
        <v>168</v>
      </c>
      <c r="U6" s="66">
        <v>12</v>
      </c>
      <c r="V6" s="66">
        <v>12</v>
      </c>
      <c r="W6" s="66">
        <v>12</v>
      </c>
      <c r="X6" s="79">
        <f>U6+V6+W6</f>
        <v>36</v>
      </c>
      <c r="Y6" s="23">
        <f>U6*Y3</f>
        <v>24</v>
      </c>
      <c r="Z6" s="23">
        <f>V6*Z3</f>
        <v>24</v>
      </c>
      <c r="AA6" s="23">
        <f>W6*AA3</f>
        <v>12</v>
      </c>
      <c r="AB6" s="89">
        <f>Y6+Z6+AA6</f>
        <v>60</v>
      </c>
      <c r="AC6" s="66">
        <v>12</v>
      </c>
      <c r="AD6" s="66">
        <v>12</v>
      </c>
      <c r="AE6" s="66">
        <v>12</v>
      </c>
      <c r="AF6" s="64">
        <f>AC6+AD6+AE6</f>
        <v>36</v>
      </c>
      <c r="AG6" s="23">
        <f>AC6*AG3</f>
        <v>24</v>
      </c>
      <c r="AH6" s="23">
        <f>AD6*AH3</f>
        <v>24</v>
      </c>
      <c r="AI6" s="23">
        <f>AE6*AI3</f>
        <v>12</v>
      </c>
      <c r="AJ6" s="89">
        <f>AG6+AH6+AI6</f>
        <v>60</v>
      </c>
      <c r="AK6" s="60">
        <f>AB6+AJ6</f>
        <v>120</v>
      </c>
      <c r="AL6" s="66">
        <v>12</v>
      </c>
      <c r="AM6" s="66">
        <v>12</v>
      </c>
      <c r="AN6" s="66">
        <v>12</v>
      </c>
      <c r="AO6" s="79">
        <f>AL6+AM6+AN6</f>
        <v>36</v>
      </c>
      <c r="AP6" s="23">
        <f>AL6*AP3</f>
        <v>24</v>
      </c>
      <c r="AQ6" s="23">
        <f>AM6*AQ3</f>
        <v>24</v>
      </c>
      <c r="AR6" s="23">
        <f>AN6*AR3</f>
        <v>12</v>
      </c>
      <c r="AS6" s="89">
        <f>AP6+AQ6+AR6</f>
        <v>60</v>
      </c>
      <c r="AT6" s="66">
        <v>12</v>
      </c>
      <c r="AU6" s="66">
        <v>12</v>
      </c>
      <c r="AV6" s="66">
        <v>12</v>
      </c>
      <c r="AW6" s="79">
        <f>AT6+AU6+AV6</f>
        <v>36</v>
      </c>
      <c r="AX6" s="23">
        <f>AT6*AX3</f>
        <v>36</v>
      </c>
      <c r="AY6" s="23">
        <f>AU6*AY3</f>
        <v>36</v>
      </c>
      <c r="AZ6" s="23">
        <f>AV6*AZ3</f>
        <v>12</v>
      </c>
      <c r="BA6" s="89">
        <f>AX6+AY6+AZ6</f>
        <v>84</v>
      </c>
      <c r="BB6" s="66">
        <v>12</v>
      </c>
      <c r="BC6" s="66">
        <v>12</v>
      </c>
      <c r="BD6" s="66">
        <v>12</v>
      </c>
      <c r="BE6" s="79">
        <f>BB6+BC6+BD6</f>
        <v>36</v>
      </c>
      <c r="BF6" s="23">
        <f>BB6*BF3</f>
        <v>36</v>
      </c>
      <c r="BG6" s="23">
        <f>BC6*BG3</f>
        <v>36</v>
      </c>
      <c r="BH6" s="23">
        <f>BD6*BH3</f>
        <v>12</v>
      </c>
      <c r="BI6" s="89">
        <f>BF6+BG6+BH6</f>
        <v>84</v>
      </c>
      <c r="BJ6" s="83">
        <f>BA6+BI6</f>
        <v>168</v>
      </c>
      <c r="BK6" s="66">
        <v>12</v>
      </c>
      <c r="BL6" s="66">
        <v>12</v>
      </c>
      <c r="BM6" s="27">
        <f>BH6*BM3</f>
        <v>0</v>
      </c>
      <c r="BN6" s="66">
        <v>12</v>
      </c>
      <c r="BO6" s="79">
        <f>SUM(BK6:BN6)</f>
        <v>36</v>
      </c>
      <c r="BP6" s="23">
        <f>BK6*BP3</f>
        <v>36</v>
      </c>
      <c r="BQ6" s="23">
        <f>BL6*BQ3</f>
        <v>12</v>
      </c>
      <c r="BR6" s="27">
        <f>BM6*BR3</f>
        <v>0</v>
      </c>
      <c r="BS6" s="23">
        <f>BN6*BS3</f>
        <v>12</v>
      </c>
      <c r="BT6" s="89">
        <f>BP6+BQ6+BR6+BS6</f>
        <v>60</v>
      </c>
      <c r="BU6" s="14">
        <f>K6+S6+AB6+AJ6+AS6+BA6+BT6+BI6</f>
        <v>576</v>
      </c>
      <c r="BV6" s="20">
        <v>0</v>
      </c>
      <c r="BW6" s="50">
        <f>BU6-BV6</f>
        <v>576</v>
      </c>
      <c r="BX6" s="3">
        <v>1</v>
      </c>
      <c r="BY6" s="66">
        <v>12</v>
      </c>
      <c r="BZ6" s="66">
        <v>12</v>
      </c>
      <c r="CA6" s="66">
        <v>12</v>
      </c>
      <c r="CB6" s="79">
        <f>SUM(BY6:CA6)</f>
        <v>36</v>
      </c>
      <c r="CC6" s="23">
        <f>BY6*CC3</f>
        <v>36</v>
      </c>
      <c r="CD6" s="23">
        <f>BZ6*CD3</f>
        <v>36</v>
      </c>
      <c r="CE6" s="23">
        <f>CA6*CE3</f>
        <v>12</v>
      </c>
      <c r="CF6" s="89">
        <f>SUM(CC6:CE6)</f>
        <v>84</v>
      </c>
      <c r="CG6" s="66">
        <v>12</v>
      </c>
      <c r="CH6" s="66">
        <v>12</v>
      </c>
      <c r="CI6" s="66">
        <v>12</v>
      </c>
      <c r="CJ6" s="64">
        <f>CI6+CH6+CG6</f>
        <v>36</v>
      </c>
      <c r="CK6" s="23">
        <f>CG6*CK3</f>
        <v>36</v>
      </c>
      <c r="CL6" s="23">
        <f>CH6*CL3</f>
        <v>36</v>
      </c>
      <c r="CM6" s="23">
        <f>CI6*CM3</f>
        <v>12</v>
      </c>
      <c r="CN6" s="48">
        <f>CM6+CL6+CK6</f>
        <v>84</v>
      </c>
      <c r="CO6" s="11">
        <f>CF6+CN6</f>
        <v>168</v>
      </c>
      <c r="CP6" s="66">
        <v>12</v>
      </c>
      <c r="CQ6" s="66">
        <v>12</v>
      </c>
      <c r="CR6" s="66">
        <v>12</v>
      </c>
      <c r="CS6" s="79">
        <f>CP6+CQ6+CR6</f>
        <v>36</v>
      </c>
      <c r="CT6" s="23">
        <f>CP6*CT3</f>
        <v>24</v>
      </c>
      <c r="CU6" s="23">
        <f>CQ6*CU3</f>
        <v>24</v>
      </c>
      <c r="CV6" s="23">
        <f>CR6*CV3</f>
        <v>12</v>
      </c>
      <c r="CW6" s="89">
        <f>CT6+CU6+CV6</f>
        <v>60</v>
      </c>
      <c r="CX6" s="66">
        <v>12</v>
      </c>
      <c r="CY6" s="66">
        <v>12</v>
      </c>
      <c r="CZ6" s="66">
        <v>12</v>
      </c>
      <c r="DA6" s="64">
        <f>CX6+CY6+CZ6</f>
        <v>36</v>
      </c>
      <c r="DB6" s="23">
        <f>CX6*DB3</f>
        <v>24</v>
      </c>
      <c r="DC6" s="23">
        <f>CY6*DC3</f>
        <v>24</v>
      </c>
      <c r="DD6" s="23">
        <f>CZ6*DD3</f>
        <v>12</v>
      </c>
      <c r="DE6" s="89">
        <f>DB6+DC6+DD6</f>
        <v>60</v>
      </c>
      <c r="DF6" s="11">
        <f>CW6+DE6</f>
        <v>120</v>
      </c>
      <c r="DG6" s="66">
        <v>12</v>
      </c>
      <c r="DH6" s="66">
        <v>12</v>
      </c>
      <c r="DI6" s="66">
        <v>12</v>
      </c>
      <c r="DJ6" s="79">
        <f>DG6+DH6+DI6</f>
        <v>36</v>
      </c>
      <c r="DK6" s="23">
        <f>DG6*DK3</f>
        <v>24</v>
      </c>
      <c r="DL6" s="23">
        <f>DH6*DL3</f>
        <v>24</v>
      </c>
      <c r="DM6" s="23">
        <f>DI6*DM3</f>
        <v>12</v>
      </c>
      <c r="DN6" s="89">
        <f>DK6+DL6+DM6</f>
        <v>60</v>
      </c>
      <c r="DO6" s="66">
        <v>12</v>
      </c>
      <c r="DP6" s="66">
        <v>12</v>
      </c>
      <c r="DQ6" s="66">
        <v>12</v>
      </c>
      <c r="DR6" s="79">
        <f>DO6+DP6+DQ6</f>
        <v>36</v>
      </c>
      <c r="DS6" s="23">
        <f>DO6*DS3</f>
        <v>36</v>
      </c>
      <c r="DT6" s="23">
        <f>DP6*DT3</f>
        <v>36</v>
      </c>
      <c r="DU6" s="23">
        <f>DQ6*DU3</f>
        <v>12</v>
      </c>
      <c r="DV6" s="89">
        <f>DS6+DT6+DU6</f>
        <v>84</v>
      </c>
      <c r="DW6" s="66">
        <v>12</v>
      </c>
      <c r="DX6" s="66">
        <v>12</v>
      </c>
      <c r="DY6" s="66">
        <v>12</v>
      </c>
      <c r="DZ6" s="79">
        <f>DW6+DX6+DY6</f>
        <v>36</v>
      </c>
      <c r="EA6" s="23">
        <f>DW6*EA3</f>
        <v>36</v>
      </c>
      <c r="EB6" s="23">
        <f>DX6*EB3</f>
        <v>36</v>
      </c>
      <c r="EC6" s="23">
        <f>DY6*EC3</f>
        <v>12</v>
      </c>
      <c r="ED6" s="89">
        <f>EA6+EB6+EC6</f>
        <v>84</v>
      </c>
      <c r="EE6" s="83">
        <f>DV6+ED6</f>
        <v>168</v>
      </c>
      <c r="EF6" s="66">
        <v>12</v>
      </c>
      <c r="EG6" s="66">
        <v>12</v>
      </c>
      <c r="EH6" s="27">
        <f>EC6*EH3</f>
        <v>0</v>
      </c>
      <c r="EI6" s="66">
        <v>12</v>
      </c>
      <c r="EJ6" s="79">
        <f>SUM(EF6:EI6)</f>
        <v>36</v>
      </c>
      <c r="EK6" s="23">
        <f>EF6*EK3</f>
        <v>36</v>
      </c>
      <c r="EL6" s="23">
        <f>EG6*EL3</f>
        <v>12</v>
      </c>
      <c r="EM6" s="27">
        <f>EH6*EM3</f>
        <v>0</v>
      </c>
      <c r="EN6" s="23">
        <f>EI6*EN3</f>
        <v>12</v>
      </c>
      <c r="EO6" s="89">
        <f>EK6+EL6+EM6+EN6</f>
        <v>60</v>
      </c>
      <c r="EP6" s="14">
        <f>CF6+CN6+CW6+DE6+DN6+DV6+EO6+ED6</f>
        <v>576</v>
      </c>
      <c r="EQ6" s="20">
        <v>0</v>
      </c>
      <c r="ER6" s="48">
        <f>EP6-EQ6</f>
        <v>576</v>
      </c>
      <c r="ES6" s="84">
        <f>ER6+BW6</f>
        <v>1152</v>
      </c>
      <c r="ET6" s="51">
        <v>1</v>
      </c>
      <c r="EU6" s="66">
        <v>12</v>
      </c>
      <c r="EV6" s="66">
        <v>12</v>
      </c>
      <c r="EW6" s="66">
        <v>12</v>
      </c>
      <c r="EX6" s="79">
        <f>SUM(EU6:EW6)</f>
        <v>36</v>
      </c>
      <c r="EY6" s="23">
        <f>EU6*EY3</f>
        <v>36</v>
      </c>
      <c r="EZ6" s="23">
        <f>EV6*EZ3</f>
        <v>36</v>
      </c>
      <c r="FA6" s="23">
        <f>EW6*FA3</f>
        <v>12</v>
      </c>
      <c r="FB6" s="89">
        <f>SUM(EY6:FA6)</f>
        <v>84</v>
      </c>
      <c r="FC6" s="66">
        <v>12</v>
      </c>
      <c r="FD6" s="66">
        <v>12</v>
      </c>
      <c r="FE6" s="66">
        <v>12</v>
      </c>
      <c r="FF6" s="64">
        <f>FE6+FD6+FC6</f>
        <v>36</v>
      </c>
      <c r="FG6" s="23">
        <f>FC6*FG3</f>
        <v>36</v>
      </c>
      <c r="FH6" s="23">
        <f>FD6*FH3</f>
        <v>36</v>
      </c>
      <c r="FI6" s="23">
        <f>FE6*FI3</f>
        <v>12</v>
      </c>
      <c r="FJ6" s="48">
        <f>FI6+FH6+FG6</f>
        <v>84</v>
      </c>
      <c r="FK6" s="11">
        <f>FB6+FJ6</f>
        <v>168</v>
      </c>
      <c r="FL6" s="66">
        <v>12</v>
      </c>
      <c r="FM6" s="66">
        <v>12</v>
      </c>
      <c r="FN6" s="66">
        <v>12</v>
      </c>
      <c r="FO6" s="79">
        <f>FL6+FM6+FN6</f>
        <v>36</v>
      </c>
      <c r="FP6" s="23">
        <f>FL6*FP3</f>
        <v>24</v>
      </c>
      <c r="FQ6" s="23">
        <f>FM6*FQ3</f>
        <v>24</v>
      </c>
      <c r="FR6" s="23">
        <f>FN6*FR3</f>
        <v>12</v>
      </c>
      <c r="FS6" s="89">
        <f>FP6+FQ6+FR6</f>
        <v>60</v>
      </c>
      <c r="FT6" s="66">
        <v>12</v>
      </c>
      <c r="FU6" s="66">
        <v>12</v>
      </c>
      <c r="FV6" s="66">
        <v>12</v>
      </c>
      <c r="FW6" s="64">
        <f>FT6+FU6+FV6</f>
        <v>36</v>
      </c>
      <c r="FX6" s="23">
        <f>FT6*FX3</f>
        <v>24</v>
      </c>
      <c r="FY6" s="23">
        <f>FU6*FY3</f>
        <v>24</v>
      </c>
      <c r="FZ6" s="23">
        <f>FV6*FZ3</f>
        <v>12</v>
      </c>
      <c r="GA6" s="89">
        <f>FX6+FY6+FZ6</f>
        <v>60</v>
      </c>
      <c r="GB6" s="11">
        <f>FS6+GA6</f>
        <v>120</v>
      </c>
      <c r="GC6" s="66">
        <v>12</v>
      </c>
      <c r="GD6" s="66">
        <v>12</v>
      </c>
      <c r="GE6" s="66">
        <v>12</v>
      </c>
      <c r="GF6" s="79">
        <f>GC6+GD6+GE6</f>
        <v>36</v>
      </c>
      <c r="GG6" s="23">
        <f>GC6*GG3</f>
        <v>24</v>
      </c>
      <c r="GH6" s="23">
        <f>GD6*GH3</f>
        <v>24</v>
      </c>
      <c r="GI6" s="23">
        <f>GE6*GI3</f>
        <v>12</v>
      </c>
      <c r="GJ6" s="89">
        <f>GG6+GH6+GI6</f>
        <v>60</v>
      </c>
      <c r="GK6" s="66">
        <v>12</v>
      </c>
      <c r="GL6" s="66">
        <v>12</v>
      </c>
      <c r="GM6" s="66">
        <v>12</v>
      </c>
      <c r="GN6" s="79">
        <f>GK6+GL6+GM6</f>
        <v>36</v>
      </c>
      <c r="GO6" s="23">
        <f>GK6*GO3</f>
        <v>36</v>
      </c>
      <c r="GP6" s="23">
        <f>GL6*GP3</f>
        <v>36</v>
      </c>
      <c r="GQ6" s="23">
        <f>GM6*GQ3</f>
        <v>12</v>
      </c>
      <c r="GR6" s="89">
        <f>GO6+GP6+GQ6</f>
        <v>84</v>
      </c>
      <c r="GS6" s="66">
        <v>12</v>
      </c>
      <c r="GT6" s="66">
        <v>12</v>
      </c>
      <c r="GU6" s="66">
        <v>12</v>
      </c>
      <c r="GV6" s="79">
        <f>GS6+GT6+GU6</f>
        <v>36</v>
      </c>
      <c r="GW6" s="23">
        <f>GS6*GW3</f>
        <v>36</v>
      </c>
      <c r="GX6" s="23">
        <f>GT6*GX3</f>
        <v>36</v>
      </c>
      <c r="GY6" s="23">
        <f>GU6*GY3</f>
        <v>12</v>
      </c>
      <c r="GZ6" s="89">
        <f>GW6+GX6+GY6</f>
        <v>84</v>
      </c>
      <c r="HA6" s="83">
        <f>GR6+GZ6</f>
        <v>168</v>
      </c>
      <c r="HB6" s="66">
        <v>12</v>
      </c>
      <c r="HC6" s="66">
        <v>12</v>
      </c>
      <c r="HD6" s="27">
        <f>GY6*HD3</f>
        <v>0</v>
      </c>
      <c r="HE6" s="66">
        <v>12</v>
      </c>
      <c r="HF6" s="79">
        <f>SUM(HB6:HE6)</f>
        <v>36</v>
      </c>
      <c r="HG6" s="23">
        <f>HB6*HG3</f>
        <v>36</v>
      </c>
      <c r="HH6" s="23">
        <f>HC6*HH3</f>
        <v>12</v>
      </c>
      <c r="HI6" s="27">
        <f>HD6*HI3</f>
        <v>0</v>
      </c>
      <c r="HJ6" s="23">
        <f>HE6*HJ3</f>
        <v>12</v>
      </c>
      <c r="HK6" s="89">
        <f>HG6+HH6+HI6+HJ6</f>
        <v>60</v>
      </c>
      <c r="HL6" s="14">
        <f>FB6+FJ6+FS6+GA6+GJ6+GR6+HK6+GZ6</f>
        <v>576</v>
      </c>
      <c r="HM6" s="20">
        <v>0</v>
      </c>
      <c r="HN6" s="48">
        <f>HL6-HM6</f>
        <v>576</v>
      </c>
      <c r="HO6" s="84">
        <f>HN6+ES6</f>
        <v>1728</v>
      </c>
      <c r="HP6" s="3">
        <v>1</v>
      </c>
      <c r="HQ6" s="15">
        <f>HO6/1728*100</f>
        <v>100</v>
      </c>
      <c r="HR6" t="s">
        <v>33</v>
      </c>
      <c r="HS6" s="23"/>
    </row>
    <row r="7" spans="1:227" x14ac:dyDescent="0.2">
      <c r="A7" s="3">
        <v>2</v>
      </c>
      <c r="B7" s="17">
        <f>HO7</f>
        <v>1728</v>
      </c>
      <c r="C7" t="s">
        <v>34</v>
      </c>
      <c r="D7" s="66">
        <v>12</v>
      </c>
      <c r="E7" s="66">
        <v>12</v>
      </c>
      <c r="F7" s="66">
        <v>12</v>
      </c>
      <c r="G7" s="79">
        <f t="shared" ref="G7:G10" si="0">SUM(D7:F7)</f>
        <v>36</v>
      </c>
      <c r="H7" s="23">
        <f>D7*H3</f>
        <v>36</v>
      </c>
      <c r="I7" s="23">
        <f>E7*I3</f>
        <v>36</v>
      </c>
      <c r="J7" s="23">
        <f>F7*J3</f>
        <v>12</v>
      </c>
      <c r="K7" s="89">
        <f>SUM(H7:J7)</f>
        <v>84</v>
      </c>
      <c r="L7" s="66">
        <v>12</v>
      </c>
      <c r="M7" s="66">
        <v>12</v>
      </c>
      <c r="N7" s="66">
        <v>12</v>
      </c>
      <c r="O7" s="64">
        <f>N7+M7+L7</f>
        <v>36</v>
      </c>
      <c r="P7" s="23">
        <f>L7*P3</f>
        <v>36</v>
      </c>
      <c r="Q7" s="23">
        <f>M7*Q3</f>
        <v>36</v>
      </c>
      <c r="R7" s="23">
        <f>N7*R3</f>
        <v>12</v>
      </c>
      <c r="S7" s="48">
        <f>R7+Q7+P7</f>
        <v>84</v>
      </c>
      <c r="T7" s="60">
        <f>K7+S7</f>
        <v>168</v>
      </c>
      <c r="U7" s="66">
        <v>12</v>
      </c>
      <c r="V7" s="66">
        <v>12</v>
      </c>
      <c r="W7" s="66">
        <v>12</v>
      </c>
      <c r="X7" s="79">
        <f>U7+V7+W7</f>
        <v>36</v>
      </c>
      <c r="Y7" s="23">
        <f>U7*Y3</f>
        <v>24</v>
      </c>
      <c r="Z7" s="23">
        <f>V7*Z3</f>
        <v>24</v>
      </c>
      <c r="AA7" s="23">
        <f>W7*AA3</f>
        <v>12</v>
      </c>
      <c r="AB7" s="89">
        <f>Y7+Z7+AA7</f>
        <v>60</v>
      </c>
      <c r="AC7" s="66">
        <v>12</v>
      </c>
      <c r="AD7" s="66">
        <v>12</v>
      </c>
      <c r="AE7" s="66">
        <v>12</v>
      </c>
      <c r="AF7" s="64">
        <f>AC7+AD7+AE7</f>
        <v>36</v>
      </c>
      <c r="AG7" s="23">
        <f>AC7*AG3</f>
        <v>24</v>
      </c>
      <c r="AH7" s="23">
        <f>AD7*AH3</f>
        <v>24</v>
      </c>
      <c r="AI7" s="23">
        <f>AE7*AI3</f>
        <v>12</v>
      </c>
      <c r="AJ7" s="89">
        <f>AG7+AH7+AI7</f>
        <v>60</v>
      </c>
      <c r="AK7" s="60">
        <f>AB7+AJ7</f>
        <v>120</v>
      </c>
      <c r="AL7" s="66">
        <v>12</v>
      </c>
      <c r="AM7" s="66">
        <v>12</v>
      </c>
      <c r="AN7" s="66">
        <v>12</v>
      </c>
      <c r="AO7" s="79">
        <f>AL7+AM7+AN7</f>
        <v>36</v>
      </c>
      <c r="AP7" s="23">
        <f>AL7*AP3</f>
        <v>24</v>
      </c>
      <c r="AQ7" s="23">
        <f>AM7*AQ3</f>
        <v>24</v>
      </c>
      <c r="AR7" s="23">
        <f>AN7*AR3</f>
        <v>12</v>
      </c>
      <c r="AS7" s="89">
        <f>AP7+AQ7+AR7</f>
        <v>60</v>
      </c>
      <c r="AT7" s="66">
        <v>12</v>
      </c>
      <c r="AU7" s="66">
        <v>12</v>
      </c>
      <c r="AV7" s="66">
        <v>12</v>
      </c>
      <c r="AW7" s="79">
        <f>AT7+AU7+AV7</f>
        <v>36</v>
      </c>
      <c r="AX7" s="23">
        <f>AT7*AX3</f>
        <v>36</v>
      </c>
      <c r="AY7" s="23">
        <f>AU7*AY3</f>
        <v>36</v>
      </c>
      <c r="AZ7" s="23">
        <f>AV7*AZ3</f>
        <v>12</v>
      </c>
      <c r="BA7" s="89">
        <f>AX7+AY7+AZ7</f>
        <v>84</v>
      </c>
      <c r="BB7" s="66">
        <v>12</v>
      </c>
      <c r="BC7" s="66">
        <v>12</v>
      </c>
      <c r="BD7" s="66">
        <v>12</v>
      </c>
      <c r="BE7" s="79">
        <f>BB7+BC7+BD7</f>
        <v>36</v>
      </c>
      <c r="BF7" s="23">
        <f>BB7*BF3</f>
        <v>36</v>
      </c>
      <c r="BG7" s="23">
        <f>BC7*BG3</f>
        <v>36</v>
      </c>
      <c r="BH7" s="23">
        <f>BD7*BH3</f>
        <v>12</v>
      </c>
      <c r="BI7" s="89">
        <f>BF7+BG7+BH7</f>
        <v>84</v>
      </c>
      <c r="BJ7" s="83">
        <f>BA7+BI7</f>
        <v>168</v>
      </c>
      <c r="BK7" s="66">
        <v>12</v>
      </c>
      <c r="BL7" s="66">
        <v>12</v>
      </c>
      <c r="BM7" s="27">
        <f>BH7*BM3</f>
        <v>0</v>
      </c>
      <c r="BN7" s="66">
        <v>12</v>
      </c>
      <c r="BO7" s="79">
        <f>SUM(BK7:BN7)</f>
        <v>36</v>
      </c>
      <c r="BP7" s="23">
        <f>BK7*BP3</f>
        <v>36</v>
      </c>
      <c r="BQ7" s="23">
        <f>BL7*BQ3</f>
        <v>12</v>
      </c>
      <c r="BR7" s="27">
        <f>BM7*BR3</f>
        <v>0</v>
      </c>
      <c r="BS7" s="23">
        <f>BN7*BS3</f>
        <v>12</v>
      </c>
      <c r="BT7" s="89">
        <f>BP7+BQ7+BR7+BS7</f>
        <v>60</v>
      </c>
      <c r="BU7" s="14">
        <f>K7+S7+AB7+AJ7+AS7+BA7+BT7+BI7</f>
        <v>576</v>
      </c>
      <c r="BV7" s="20">
        <v>0</v>
      </c>
      <c r="BW7" s="50">
        <f>BU7-BV7</f>
        <v>576</v>
      </c>
      <c r="BX7" s="3">
        <v>2</v>
      </c>
      <c r="BY7" s="66">
        <v>12</v>
      </c>
      <c r="BZ7" s="66">
        <v>12</v>
      </c>
      <c r="CA7" s="66">
        <v>12</v>
      </c>
      <c r="CB7" s="79">
        <f>SUM(BY7:CA7)</f>
        <v>36</v>
      </c>
      <c r="CC7" s="23">
        <f>BY7*CC3</f>
        <v>36</v>
      </c>
      <c r="CD7" s="23">
        <f>BZ7*CD3</f>
        <v>36</v>
      </c>
      <c r="CE7" s="23">
        <f>CA7*CE3</f>
        <v>12</v>
      </c>
      <c r="CF7" s="89">
        <f>SUM(CC7:CE7)</f>
        <v>84</v>
      </c>
      <c r="CG7" s="66">
        <v>12</v>
      </c>
      <c r="CH7" s="66">
        <v>12</v>
      </c>
      <c r="CI7" s="66">
        <v>12</v>
      </c>
      <c r="CJ7" s="64">
        <f>CI7+CH7+CG7</f>
        <v>36</v>
      </c>
      <c r="CK7" s="23">
        <f>CG7*CK3</f>
        <v>36</v>
      </c>
      <c r="CL7" s="23">
        <f>CH7*CL3</f>
        <v>36</v>
      </c>
      <c r="CM7" s="23">
        <f>CI7*CM3</f>
        <v>12</v>
      </c>
      <c r="CN7" s="48">
        <f>CM7+CL7+CK7</f>
        <v>84</v>
      </c>
      <c r="CO7" s="11">
        <f>CF7+CN7</f>
        <v>168</v>
      </c>
      <c r="CP7" s="66">
        <v>12</v>
      </c>
      <c r="CQ7" s="66">
        <v>12</v>
      </c>
      <c r="CR7" s="66">
        <v>12</v>
      </c>
      <c r="CS7" s="79">
        <f>CP7+CQ7+CR7</f>
        <v>36</v>
      </c>
      <c r="CT7" s="23">
        <f>CP7*CT3</f>
        <v>24</v>
      </c>
      <c r="CU7" s="23">
        <f>CQ7*CU3</f>
        <v>24</v>
      </c>
      <c r="CV7" s="23">
        <f>CR7*CV3</f>
        <v>12</v>
      </c>
      <c r="CW7" s="89">
        <f>CT7+CU7+CV7</f>
        <v>60</v>
      </c>
      <c r="CX7" s="66">
        <v>12</v>
      </c>
      <c r="CY7" s="66">
        <v>12</v>
      </c>
      <c r="CZ7" s="66">
        <v>12</v>
      </c>
      <c r="DA7" s="64">
        <f>CX7+CY7+CZ7</f>
        <v>36</v>
      </c>
      <c r="DB7" s="23">
        <f>CX7*DB3</f>
        <v>24</v>
      </c>
      <c r="DC7" s="23">
        <f>CY7*DC3</f>
        <v>24</v>
      </c>
      <c r="DD7" s="23">
        <f>CZ7*DD3</f>
        <v>12</v>
      </c>
      <c r="DE7" s="89">
        <f>DB7+DC7+DD7</f>
        <v>60</v>
      </c>
      <c r="DF7" s="11">
        <f>CW7+DE7</f>
        <v>120</v>
      </c>
      <c r="DG7" s="66">
        <v>12</v>
      </c>
      <c r="DH7" s="66">
        <v>12</v>
      </c>
      <c r="DI7" s="66">
        <v>12</v>
      </c>
      <c r="DJ7" s="79">
        <f>DG7+DH7+DI7</f>
        <v>36</v>
      </c>
      <c r="DK7" s="23">
        <f>DG7*DK3</f>
        <v>24</v>
      </c>
      <c r="DL7" s="23">
        <f>DH7*DL3</f>
        <v>24</v>
      </c>
      <c r="DM7" s="23">
        <f>DI7*DM3</f>
        <v>12</v>
      </c>
      <c r="DN7" s="89">
        <f>DK7+DL7+DM7</f>
        <v>60</v>
      </c>
      <c r="DO7" s="66">
        <v>12</v>
      </c>
      <c r="DP7" s="66">
        <v>12</v>
      </c>
      <c r="DQ7" s="66">
        <v>12</v>
      </c>
      <c r="DR7" s="79">
        <f>DO7+DP7+DQ7</f>
        <v>36</v>
      </c>
      <c r="DS7" s="23">
        <f>DO7*DS3</f>
        <v>36</v>
      </c>
      <c r="DT7" s="23">
        <f>DP7*DT3</f>
        <v>36</v>
      </c>
      <c r="DU7" s="23">
        <f>DQ7*DU3</f>
        <v>12</v>
      </c>
      <c r="DV7" s="89">
        <f>DS7+DT7+DU7</f>
        <v>84</v>
      </c>
      <c r="DW7" s="66">
        <v>12</v>
      </c>
      <c r="DX7" s="66">
        <v>12</v>
      </c>
      <c r="DY7" s="66">
        <v>12</v>
      </c>
      <c r="DZ7" s="79">
        <f>DW7+DX7+DY7</f>
        <v>36</v>
      </c>
      <c r="EA7" s="23">
        <f>DW7*EA3</f>
        <v>36</v>
      </c>
      <c r="EB7" s="23">
        <f>DX7*EB3</f>
        <v>36</v>
      </c>
      <c r="EC7" s="23">
        <f>DY7*EC3</f>
        <v>12</v>
      </c>
      <c r="ED7" s="89">
        <f>EA7+EB7+EC7</f>
        <v>84</v>
      </c>
      <c r="EE7" s="83">
        <f>DV7+ED7</f>
        <v>168</v>
      </c>
      <c r="EF7" s="66">
        <v>12</v>
      </c>
      <c r="EG7" s="66">
        <v>12</v>
      </c>
      <c r="EH7" s="27">
        <f>EC7*EH3</f>
        <v>0</v>
      </c>
      <c r="EI7" s="66">
        <v>12</v>
      </c>
      <c r="EJ7" s="79">
        <f>SUM(EF7:EI7)</f>
        <v>36</v>
      </c>
      <c r="EK7" s="23">
        <f>EF7*EK3</f>
        <v>36</v>
      </c>
      <c r="EL7" s="23">
        <f>EG7*EL3</f>
        <v>12</v>
      </c>
      <c r="EM7" s="27">
        <f>EH7*EM3</f>
        <v>0</v>
      </c>
      <c r="EN7" s="23">
        <f>EI7*EN3</f>
        <v>12</v>
      </c>
      <c r="EO7" s="89">
        <f>EK7+EL7+EM7+EN7</f>
        <v>60</v>
      </c>
      <c r="EP7" s="14">
        <f>CF7+CN7+CW7+DE7+DN7+DV7+EO7+ED7</f>
        <v>576</v>
      </c>
      <c r="EQ7" s="20">
        <v>0</v>
      </c>
      <c r="ER7" s="48">
        <f>EP7-EQ7</f>
        <v>576</v>
      </c>
      <c r="ES7" s="84">
        <f>ER7+BW7</f>
        <v>1152</v>
      </c>
      <c r="ET7" s="51">
        <v>2</v>
      </c>
      <c r="EU7" s="66">
        <v>12</v>
      </c>
      <c r="EV7" s="66">
        <v>12</v>
      </c>
      <c r="EW7" s="66">
        <v>12</v>
      </c>
      <c r="EX7" s="79">
        <f>SUM(EU7:EW7)</f>
        <v>36</v>
      </c>
      <c r="EY7" s="23">
        <f>EU7*EY3</f>
        <v>36</v>
      </c>
      <c r="EZ7" s="23">
        <f>EV7*EZ3</f>
        <v>36</v>
      </c>
      <c r="FA7" s="23">
        <f>EW7*FA3</f>
        <v>12</v>
      </c>
      <c r="FB7" s="89">
        <f>SUM(EY7:FA7)</f>
        <v>84</v>
      </c>
      <c r="FC7" s="66">
        <v>12</v>
      </c>
      <c r="FD7" s="66">
        <v>12</v>
      </c>
      <c r="FE7" s="66">
        <v>12</v>
      </c>
      <c r="FF7" s="64">
        <f>FE7+FD7+FC7</f>
        <v>36</v>
      </c>
      <c r="FG7" s="23">
        <f>FC7*FG3</f>
        <v>36</v>
      </c>
      <c r="FH7" s="23">
        <f>FD7*FH3</f>
        <v>36</v>
      </c>
      <c r="FI7" s="23">
        <f>FE7*FI3</f>
        <v>12</v>
      </c>
      <c r="FJ7" s="48">
        <f>FI7+FH7+FG7</f>
        <v>84</v>
      </c>
      <c r="FK7" s="11">
        <f>FB7+FJ7</f>
        <v>168</v>
      </c>
      <c r="FL7" s="66">
        <v>12</v>
      </c>
      <c r="FM7" s="66">
        <v>12</v>
      </c>
      <c r="FN7" s="66">
        <v>12</v>
      </c>
      <c r="FO7" s="79">
        <f>FL7+FM7+FN7</f>
        <v>36</v>
      </c>
      <c r="FP7" s="23">
        <f>FL7*FP3</f>
        <v>24</v>
      </c>
      <c r="FQ7" s="23">
        <f>FM7*FQ3</f>
        <v>24</v>
      </c>
      <c r="FR7" s="23">
        <f>FN7*FR3</f>
        <v>12</v>
      </c>
      <c r="FS7" s="89">
        <f>FP7+FQ7+FR7</f>
        <v>60</v>
      </c>
      <c r="FT7" s="66">
        <v>12</v>
      </c>
      <c r="FU7" s="66">
        <v>12</v>
      </c>
      <c r="FV7" s="66">
        <v>12</v>
      </c>
      <c r="FW7" s="64">
        <f>FT7+FU7+FV7</f>
        <v>36</v>
      </c>
      <c r="FX7" s="23">
        <f>FT7*FX3</f>
        <v>24</v>
      </c>
      <c r="FY7" s="23">
        <f>FU7*FY3</f>
        <v>24</v>
      </c>
      <c r="FZ7" s="23">
        <f>FV7*FZ3</f>
        <v>12</v>
      </c>
      <c r="GA7" s="89">
        <f>FX7+FY7+FZ7</f>
        <v>60</v>
      </c>
      <c r="GB7" s="11">
        <f>FS7+GA7</f>
        <v>120</v>
      </c>
      <c r="GC7" s="66">
        <v>12</v>
      </c>
      <c r="GD7" s="66">
        <v>12</v>
      </c>
      <c r="GE7" s="66">
        <v>12</v>
      </c>
      <c r="GF7" s="79">
        <f>GC7+GD7+GE7</f>
        <v>36</v>
      </c>
      <c r="GG7" s="23">
        <f>GC7*GG3</f>
        <v>24</v>
      </c>
      <c r="GH7" s="23">
        <f>GD7*GH3</f>
        <v>24</v>
      </c>
      <c r="GI7" s="23">
        <f>GE7*GI3</f>
        <v>12</v>
      </c>
      <c r="GJ7" s="89">
        <f>GG7+GH7+GI7</f>
        <v>60</v>
      </c>
      <c r="GK7" s="66">
        <v>12</v>
      </c>
      <c r="GL7" s="66">
        <v>12</v>
      </c>
      <c r="GM7" s="66">
        <v>12</v>
      </c>
      <c r="GN7" s="79">
        <f>GK7+GL7+GM7</f>
        <v>36</v>
      </c>
      <c r="GO7" s="23">
        <f>GK7*GO3</f>
        <v>36</v>
      </c>
      <c r="GP7" s="23">
        <f>GL7*GP3</f>
        <v>36</v>
      </c>
      <c r="GQ7" s="23">
        <f>GM7*GQ3</f>
        <v>12</v>
      </c>
      <c r="GR7" s="89">
        <f>GO7+GP7+GQ7</f>
        <v>84</v>
      </c>
      <c r="GS7" s="66">
        <v>12</v>
      </c>
      <c r="GT7" s="66">
        <v>12</v>
      </c>
      <c r="GU7" s="66">
        <v>12</v>
      </c>
      <c r="GV7" s="79">
        <f>GS7+GT7+GU7</f>
        <v>36</v>
      </c>
      <c r="GW7" s="23">
        <f>GS7*GW3</f>
        <v>36</v>
      </c>
      <c r="GX7" s="23">
        <f>GT7*GX3</f>
        <v>36</v>
      </c>
      <c r="GY7" s="23">
        <f>GU7*GY3</f>
        <v>12</v>
      </c>
      <c r="GZ7" s="89">
        <f>GW7+GX7+GY7</f>
        <v>84</v>
      </c>
      <c r="HA7" s="83">
        <f>GR7+GZ7</f>
        <v>168</v>
      </c>
      <c r="HB7" s="66">
        <v>12</v>
      </c>
      <c r="HC7" s="66">
        <v>12</v>
      </c>
      <c r="HD7" s="27">
        <f>GY7*HD3</f>
        <v>0</v>
      </c>
      <c r="HE7" s="66">
        <v>12</v>
      </c>
      <c r="HF7" s="79">
        <f>SUM(HB7:HE7)</f>
        <v>36</v>
      </c>
      <c r="HG7" s="23">
        <f>HB7*HG3</f>
        <v>36</v>
      </c>
      <c r="HH7" s="23">
        <f>HC7*HH3</f>
        <v>12</v>
      </c>
      <c r="HI7" s="27">
        <f>HD7*HI3</f>
        <v>0</v>
      </c>
      <c r="HJ7" s="23">
        <f>HE7*HJ3</f>
        <v>12</v>
      </c>
      <c r="HK7" s="89">
        <f>HG7+HH7+HI7+HJ7</f>
        <v>60</v>
      </c>
      <c r="HL7" s="14">
        <f>FB7+FJ7+FS7+GA7+GJ7+GR7+HK7+GZ7</f>
        <v>576</v>
      </c>
      <c r="HM7" s="20">
        <v>0</v>
      </c>
      <c r="HN7" s="48">
        <f>HL7-HM7</f>
        <v>576</v>
      </c>
      <c r="HO7" s="84">
        <f>HN7+ES7</f>
        <v>1728</v>
      </c>
      <c r="HP7" s="3">
        <v>2</v>
      </c>
      <c r="HQ7" s="15">
        <f t="shared" ref="HQ7:HQ8" si="1">HO7/1728*100</f>
        <v>100</v>
      </c>
      <c r="HR7" t="s">
        <v>34</v>
      </c>
      <c r="HS7" s="23"/>
    </row>
    <row r="8" spans="1:227" x14ac:dyDescent="0.2">
      <c r="A8" s="3">
        <v>3</v>
      </c>
      <c r="B8" s="17">
        <f>HO8</f>
        <v>1728</v>
      </c>
      <c r="C8" t="s">
        <v>32</v>
      </c>
      <c r="D8" s="66">
        <v>12</v>
      </c>
      <c r="E8" s="66">
        <v>12</v>
      </c>
      <c r="F8" s="66">
        <v>12</v>
      </c>
      <c r="G8" s="79">
        <f t="shared" si="0"/>
        <v>36</v>
      </c>
      <c r="H8" s="23">
        <f>D8*H3</f>
        <v>36</v>
      </c>
      <c r="I8" s="23">
        <f>E8*I3</f>
        <v>36</v>
      </c>
      <c r="J8" s="23">
        <f>F8*J3</f>
        <v>12</v>
      </c>
      <c r="K8" s="89">
        <f>SUM(H8:J8)</f>
        <v>84</v>
      </c>
      <c r="L8" s="66">
        <v>12</v>
      </c>
      <c r="M8" s="66">
        <v>12</v>
      </c>
      <c r="N8" s="66">
        <v>12</v>
      </c>
      <c r="O8" s="64">
        <f>N8+M8+L8</f>
        <v>36</v>
      </c>
      <c r="P8" s="23">
        <f>L8*P3</f>
        <v>36</v>
      </c>
      <c r="Q8" s="23">
        <f>M8*Q3</f>
        <v>36</v>
      </c>
      <c r="R8" s="23">
        <f>N8*R3</f>
        <v>12</v>
      </c>
      <c r="S8" s="48">
        <f>R8+Q8+P8</f>
        <v>84</v>
      </c>
      <c r="T8" s="60">
        <f>K8+S8</f>
        <v>168</v>
      </c>
      <c r="U8" s="66">
        <v>12</v>
      </c>
      <c r="V8" s="66">
        <v>12</v>
      </c>
      <c r="W8" s="66">
        <v>12</v>
      </c>
      <c r="X8" s="79">
        <f>U8+V8+W8</f>
        <v>36</v>
      </c>
      <c r="Y8" s="23">
        <f>U8*Y3</f>
        <v>24</v>
      </c>
      <c r="Z8" s="23">
        <f>V8*Z3</f>
        <v>24</v>
      </c>
      <c r="AA8" s="23">
        <f>W8*AA3</f>
        <v>12</v>
      </c>
      <c r="AB8" s="89">
        <f>Y8+Z8+AA8</f>
        <v>60</v>
      </c>
      <c r="AC8" s="66">
        <v>12</v>
      </c>
      <c r="AD8" s="66">
        <v>12</v>
      </c>
      <c r="AE8" s="66">
        <v>12</v>
      </c>
      <c r="AF8" s="64">
        <f>AC8+AD8+AE8</f>
        <v>36</v>
      </c>
      <c r="AG8" s="23">
        <f>AC8*AG3</f>
        <v>24</v>
      </c>
      <c r="AH8" s="23">
        <f>AD8*AH3</f>
        <v>24</v>
      </c>
      <c r="AI8" s="23">
        <f>AE8*AI3</f>
        <v>12</v>
      </c>
      <c r="AJ8" s="89">
        <f>AG8+AH8+AI8</f>
        <v>60</v>
      </c>
      <c r="AK8" s="60">
        <f>AB8+AJ8</f>
        <v>120</v>
      </c>
      <c r="AL8" s="66">
        <v>12</v>
      </c>
      <c r="AM8" s="66">
        <v>12</v>
      </c>
      <c r="AN8" s="66">
        <v>12</v>
      </c>
      <c r="AO8" s="79">
        <f>AL8+AM8+AN8</f>
        <v>36</v>
      </c>
      <c r="AP8" s="23">
        <f>AL8*AP3</f>
        <v>24</v>
      </c>
      <c r="AQ8" s="23">
        <f>AM8*AQ3</f>
        <v>24</v>
      </c>
      <c r="AR8" s="23">
        <f>AN8*AR3</f>
        <v>12</v>
      </c>
      <c r="AS8" s="89">
        <f>AP8+AQ8+AR8</f>
        <v>60</v>
      </c>
      <c r="AT8" s="66">
        <v>12</v>
      </c>
      <c r="AU8" s="66">
        <v>12</v>
      </c>
      <c r="AV8" s="66">
        <v>12</v>
      </c>
      <c r="AW8" s="79">
        <f>AT8+AU8+AV8</f>
        <v>36</v>
      </c>
      <c r="AX8" s="23">
        <f>AT8*AX3</f>
        <v>36</v>
      </c>
      <c r="AY8" s="23">
        <f>AU8*AY3</f>
        <v>36</v>
      </c>
      <c r="AZ8" s="23">
        <f>AV8*AZ3</f>
        <v>12</v>
      </c>
      <c r="BA8" s="89">
        <f>AX8+AY8+AZ8</f>
        <v>84</v>
      </c>
      <c r="BB8" s="66">
        <v>12</v>
      </c>
      <c r="BC8" s="66">
        <v>12</v>
      </c>
      <c r="BD8" s="66">
        <v>12</v>
      </c>
      <c r="BE8" s="79">
        <f>BB8+BC8+BD8</f>
        <v>36</v>
      </c>
      <c r="BF8" s="23">
        <f>BB8*BF3</f>
        <v>36</v>
      </c>
      <c r="BG8" s="23">
        <f>BC8*BG3</f>
        <v>36</v>
      </c>
      <c r="BH8" s="23">
        <f>BD8*BH3</f>
        <v>12</v>
      </c>
      <c r="BI8" s="89">
        <f>BF8+BG8+BH8</f>
        <v>84</v>
      </c>
      <c r="BJ8" s="83">
        <f>BA8+BI8</f>
        <v>168</v>
      </c>
      <c r="BK8" s="66">
        <v>12</v>
      </c>
      <c r="BL8" s="66">
        <v>12</v>
      </c>
      <c r="BM8" s="27">
        <f>BH8*BM3</f>
        <v>0</v>
      </c>
      <c r="BN8" s="66">
        <v>12</v>
      </c>
      <c r="BO8" s="79">
        <f>SUM(BK8:BN8)</f>
        <v>36</v>
      </c>
      <c r="BP8" s="23">
        <f>BK8*BP3</f>
        <v>36</v>
      </c>
      <c r="BQ8" s="23">
        <f>BL8*BQ3</f>
        <v>12</v>
      </c>
      <c r="BR8" s="27">
        <f>BM8*BR3</f>
        <v>0</v>
      </c>
      <c r="BS8" s="23">
        <f>BN8*BS3</f>
        <v>12</v>
      </c>
      <c r="BT8" s="89">
        <f>BP8+BQ8+BR8+BS8</f>
        <v>60</v>
      </c>
      <c r="BU8" s="14">
        <f>K8+S8+AB8+AJ8+AS8+BA8+BT8+BI8</f>
        <v>576</v>
      </c>
      <c r="BV8" s="20">
        <v>0</v>
      </c>
      <c r="BW8" s="50">
        <f>BU8-BV8</f>
        <v>576</v>
      </c>
      <c r="BX8" s="3">
        <v>3</v>
      </c>
      <c r="BY8" s="66">
        <v>12</v>
      </c>
      <c r="BZ8" s="66">
        <v>12</v>
      </c>
      <c r="CA8" s="66">
        <v>12</v>
      </c>
      <c r="CB8" s="79">
        <f>SUM(BY8:CA8)</f>
        <v>36</v>
      </c>
      <c r="CC8" s="23">
        <f>BY8*CC3</f>
        <v>36</v>
      </c>
      <c r="CD8" s="23">
        <f>BZ8*CD3</f>
        <v>36</v>
      </c>
      <c r="CE8" s="23">
        <f>CA8*CE3</f>
        <v>12</v>
      </c>
      <c r="CF8" s="89">
        <f>SUM(CC8:CE8)</f>
        <v>84</v>
      </c>
      <c r="CG8" s="66">
        <v>12</v>
      </c>
      <c r="CH8" s="66">
        <v>12</v>
      </c>
      <c r="CI8" s="66">
        <v>12</v>
      </c>
      <c r="CJ8" s="64">
        <f>CI8+CH8+CG8</f>
        <v>36</v>
      </c>
      <c r="CK8" s="23">
        <f>CG8*CK3</f>
        <v>36</v>
      </c>
      <c r="CL8" s="23">
        <f>CH8*CL3</f>
        <v>36</v>
      </c>
      <c r="CM8" s="23">
        <f>CI8*CM3</f>
        <v>12</v>
      </c>
      <c r="CN8" s="48">
        <f>CM8+CL8+CK8</f>
        <v>84</v>
      </c>
      <c r="CO8" s="11">
        <f>CF8+CN8</f>
        <v>168</v>
      </c>
      <c r="CP8" s="66">
        <v>12</v>
      </c>
      <c r="CQ8" s="66">
        <v>12</v>
      </c>
      <c r="CR8" s="66">
        <v>12</v>
      </c>
      <c r="CS8" s="79">
        <f>CP8+CQ8+CR8</f>
        <v>36</v>
      </c>
      <c r="CT8" s="23">
        <f>CP8*CT3</f>
        <v>24</v>
      </c>
      <c r="CU8" s="23">
        <f>CQ8*CU3</f>
        <v>24</v>
      </c>
      <c r="CV8" s="23">
        <f>CR8*CV3</f>
        <v>12</v>
      </c>
      <c r="CW8" s="89">
        <f>CT8+CU8+CV8</f>
        <v>60</v>
      </c>
      <c r="CX8" s="66">
        <v>12</v>
      </c>
      <c r="CY8" s="66">
        <v>12</v>
      </c>
      <c r="CZ8" s="66">
        <v>12</v>
      </c>
      <c r="DA8" s="64">
        <f>CX8+CY8+CZ8</f>
        <v>36</v>
      </c>
      <c r="DB8" s="23">
        <f>CX8*DB3</f>
        <v>24</v>
      </c>
      <c r="DC8" s="23">
        <f>CY8*DC3</f>
        <v>24</v>
      </c>
      <c r="DD8" s="23">
        <f>CZ8*DD3</f>
        <v>12</v>
      </c>
      <c r="DE8" s="89">
        <f>DB8+DC8+DD8</f>
        <v>60</v>
      </c>
      <c r="DF8" s="11">
        <f>CW8+DE8</f>
        <v>120</v>
      </c>
      <c r="DG8" s="66">
        <v>12</v>
      </c>
      <c r="DH8" s="66">
        <v>12</v>
      </c>
      <c r="DI8" s="66">
        <v>12</v>
      </c>
      <c r="DJ8" s="79">
        <f>DG8+DH8+DI8</f>
        <v>36</v>
      </c>
      <c r="DK8" s="23">
        <f>DG8*DK3</f>
        <v>24</v>
      </c>
      <c r="DL8" s="23">
        <f>DH8*DL3</f>
        <v>24</v>
      </c>
      <c r="DM8" s="23">
        <f>DI8*DM3</f>
        <v>12</v>
      </c>
      <c r="DN8" s="89">
        <f>DK8+DL8+DM8</f>
        <v>60</v>
      </c>
      <c r="DO8" s="66">
        <v>12</v>
      </c>
      <c r="DP8" s="66">
        <v>12</v>
      </c>
      <c r="DQ8" s="66">
        <v>12</v>
      </c>
      <c r="DR8" s="79">
        <f>DO8+DP8+DQ8</f>
        <v>36</v>
      </c>
      <c r="DS8" s="23">
        <f>DO8*DS3</f>
        <v>36</v>
      </c>
      <c r="DT8" s="23">
        <f>DP8*DT3</f>
        <v>36</v>
      </c>
      <c r="DU8" s="23">
        <f>DQ8*DU3</f>
        <v>12</v>
      </c>
      <c r="DV8" s="89">
        <f>DS8+DT8+DU8</f>
        <v>84</v>
      </c>
      <c r="DW8" s="66">
        <v>12</v>
      </c>
      <c r="DX8" s="66">
        <v>12</v>
      </c>
      <c r="DY8" s="66">
        <v>12</v>
      </c>
      <c r="DZ8" s="79">
        <f>DW8+DX8+DY8</f>
        <v>36</v>
      </c>
      <c r="EA8" s="23">
        <f>DW8*EA3</f>
        <v>36</v>
      </c>
      <c r="EB8" s="23">
        <f>DX8*EB3</f>
        <v>36</v>
      </c>
      <c r="EC8" s="23">
        <f>DY8*EC3</f>
        <v>12</v>
      </c>
      <c r="ED8" s="89">
        <f>EA8+EB8+EC8</f>
        <v>84</v>
      </c>
      <c r="EE8" s="83">
        <f>DV8+ED8</f>
        <v>168</v>
      </c>
      <c r="EF8" s="66">
        <v>12</v>
      </c>
      <c r="EG8" s="66">
        <v>12</v>
      </c>
      <c r="EH8" s="27">
        <f>EC8*EH3</f>
        <v>0</v>
      </c>
      <c r="EI8" s="66">
        <v>12</v>
      </c>
      <c r="EJ8" s="79">
        <f>SUM(EF8:EI8)</f>
        <v>36</v>
      </c>
      <c r="EK8" s="23">
        <f>EF8*EK3</f>
        <v>36</v>
      </c>
      <c r="EL8" s="23">
        <f>EG8*EL3</f>
        <v>12</v>
      </c>
      <c r="EM8" s="27">
        <f>EH8*EM3</f>
        <v>0</v>
      </c>
      <c r="EN8" s="23">
        <f>EI8*EN3</f>
        <v>12</v>
      </c>
      <c r="EO8" s="89">
        <f>EK8+EL8+EM8+EN8</f>
        <v>60</v>
      </c>
      <c r="EP8" s="14">
        <f>CF8+CN8+CW8+DE8+DN8+DV8+EO8+ED8</f>
        <v>576</v>
      </c>
      <c r="EQ8" s="20">
        <v>0</v>
      </c>
      <c r="ER8" s="48">
        <f>EP8-EQ8</f>
        <v>576</v>
      </c>
      <c r="ES8" s="84">
        <f>ER8+BW8</f>
        <v>1152</v>
      </c>
      <c r="ET8" s="51">
        <v>3</v>
      </c>
      <c r="EU8" s="66">
        <v>12</v>
      </c>
      <c r="EV8" s="66">
        <v>12</v>
      </c>
      <c r="EW8" s="66">
        <v>12</v>
      </c>
      <c r="EX8" s="79">
        <f>SUM(EU8:EW8)</f>
        <v>36</v>
      </c>
      <c r="EY8" s="23">
        <f>EU8*EY3</f>
        <v>36</v>
      </c>
      <c r="EZ8" s="23">
        <f>EV8*EZ3</f>
        <v>36</v>
      </c>
      <c r="FA8" s="23">
        <f>EW8*FA3</f>
        <v>12</v>
      </c>
      <c r="FB8" s="89">
        <f>SUM(EY8:FA8)</f>
        <v>84</v>
      </c>
      <c r="FC8" s="66">
        <v>12</v>
      </c>
      <c r="FD8" s="66">
        <v>12</v>
      </c>
      <c r="FE8" s="66">
        <v>12</v>
      </c>
      <c r="FF8" s="64">
        <f>FE8+FD8+FC8</f>
        <v>36</v>
      </c>
      <c r="FG8" s="23">
        <f>FC8*FG3</f>
        <v>36</v>
      </c>
      <c r="FH8" s="23">
        <f>FD8*FH3</f>
        <v>36</v>
      </c>
      <c r="FI8" s="23">
        <f>FE8*FI3</f>
        <v>12</v>
      </c>
      <c r="FJ8" s="48">
        <f>FI8+FH8+FG8</f>
        <v>84</v>
      </c>
      <c r="FK8" s="11">
        <f>FB8+FJ8</f>
        <v>168</v>
      </c>
      <c r="FL8" s="66">
        <v>12</v>
      </c>
      <c r="FM8" s="66">
        <v>12</v>
      </c>
      <c r="FN8" s="66">
        <v>12</v>
      </c>
      <c r="FO8" s="79">
        <f>FL8+FM8+FN8</f>
        <v>36</v>
      </c>
      <c r="FP8" s="23">
        <f>FL8*FP3</f>
        <v>24</v>
      </c>
      <c r="FQ8" s="23">
        <f>FM8*FQ3</f>
        <v>24</v>
      </c>
      <c r="FR8" s="23">
        <f>FN8*FR3</f>
        <v>12</v>
      </c>
      <c r="FS8" s="89">
        <f>FP8+FQ8+FR8</f>
        <v>60</v>
      </c>
      <c r="FT8" s="66">
        <v>12</v>
      </c>
      <c r="FU8" s="66">
        <v>12</v>
      </c>
      <c r="FV8" s="66">
        <v>12</v>
      </c>
      <c r="FW8" s="64">
        <f>FT8+FU8+FV8</f>
        <v>36</v>
      </c>
      <c r="FX8" s="23">
        <f>FT8*FX3</f>
        <v>24</v>
      </c>
      <c r="FY8" s="23">
        <f>FU8*FY3</f>
        <v>24</v>
      </c>
      <c r="FZ8" s="23">
        <f>FV8*FZ3</f>
        <v>12</v>
      </c>
      <c r="GA8" s="89">
        <f>FX8+FY8+FZ8</f>
        <v>60</v>
      </c>
      <c r="GB8" s="11">
        <f>FS8+GA8</f>
        <v>120</v>
      </c>
      <c r="GC8" s="66">
        <v>12</v>
      </c>
      <c r="GD8" s="66">
        <v>12</v>
      </c>
      <c r="GE8" s="66">
        <v>12</v>
      </c>
      <c r="GF8" s="79">
        <f>GC8+GD8+GE8</f>
        <v>36</v>
      </c>
      <c r="GG8" s="23">
        <f>GC8*GG3</f>
        <v>24</v>
      </c>
      <c r="GH8" s="23">
        <f>GD8*GH3</f>
        <v>24</v>
      </c>
      <c r="GI8" s="23">
        <f>GE8*GI3</f>
        <v>12</v>
      </c>
      <c r="GJ8" s="89">
        <f>GG8+GH8+GI8</f>
        <v>60</v>
      </c>
      <c r="GK8" s="66">
        <v>12</v>
      </c>
      <c r="GL8" s="66">
        <v>12</v>
      </c>
      <c r="GM8" s="66">
        <v>12</v>
      </c>
      <c r="GN8" s="79">
        <f>GK8+GL8+GM8</f>
        <v>36</v>
      </c>
      <c r="GO8" s="23">
        <f>GK8*GO3</f>
        <v>36</v>
      </c>
      <c r="GP8" s="23">
        <f>GL8*GP3</f>
        <v>36</v>
      </c>
      <c r="GQ8" s="23">
        <f>GM8*GQ3</f>
        <v>12</v>
      </c>
      <c r="GR8" s="89">
        <f>GO8+GP8+GQ8</f>
        <v>84</v>
      </c>
      <c r="GS8" s="66">
        <v>12</v>
      </c>
      <c r="GT8" s="66">
        <v>12</v>
      </c>
      <c r="GU8" s="66">
        <v>12</v>
      </c>
      <c r="GV8" s="79">
        <f>GS8+GT8+GU8</f>
        <v>36</v>
      </c>
      <c r="GW8" s="23">
        <f>GS8*GW3</f>
        <v>36</v>
      </c>
      <c r="GX8" s="23">
        <f>GT8*GX3</f>
        <v>36</v>
      </c>
      <c r="GY8" s="23">
        <f>GU8*GY3</f>
        <v>12</v>
      </c>
      <c r="GZ8" s="89">
        <f>GW8+GX8+GY8</f>
        <v>84</v>
      </c>
      <c r="HA8" s="83">
        <f>GR8+GZ8</f>
        <v>168</v>
      </c>
      <c r="HB8" s="66">
        <v>12</v>
      </c>
      <c r="HC8" s="66">
        <v>12</v>
      </c>
      <c r="HD8" s="27">
        <f>GY8*HD3</f>
        <v>0</v>
      </c>
      <c r="HE8" s="66">
        <v>12</v>
      </c>
      <c r="HF8" s="79">
        <f>SUM(HB8:HE8)</f>
        <v>36</v>
      </c>
      <c r="HG8" s="23">
        <f>HB8*HG3</f>
        <v>36</v>
      </c>
      <c r="HH8" s="23">
        <f>HC8*HH3</f>
        <v>12</v>
      </c>
      <c r="HI8" s="27">
        <f>HD8*HI3</f>
        <v>0</v>
      </c>
      <c r="HJ8" s="23">
        <f>HE8*HJ3</f>
        <v>12</v>
      </c>
      <c r="HK8" s="89">
        <f>HG8+HH8+HI8+HJ8</f>
        <v>60</v>
      </c>
      <c r="HL8" s="14">
        <f>FB8+FJ8+FS8+GA8+GJ8+GR8+HK8+GZ8</f>
        <v>576</v>
      </c>
      <c r="HM8" s="20">
        <v>0</v>
      </c>
      <c r="HN8" s="48">
        <f>HL8-HM8</f>
        <v>576</v>
      </c>
      <c r="HO8" s="84">
        <f>HN8+ES8</f>
        <v>1728</v>
      </c>
      <c r="HP8" s="3">
        <v>3</v>
      </c>
      <c r="HQ8" s="15">
        <f t="shared" si="1"/>
        <v>100</v>
      </c>
      <c r="HR8" t="s">
        <v>32</v>
      </c>
      <c r="HS8" s="23"/>
    </row>
    <row r="9" spans="1:227" x14ac:dyDescent="0.2">
      <c r="A9" s="3">
        <v>4</v>
      </c>
      <c r="B9" s="17">
        <f t="shared" ref="B9:B10" si="2">HO9</f>
        <v>1152</v>
      </c>
      <c r="C9" t="s">
        <v>76</v>
      </c>
      <c r="D9" s="66">
        <v>12</v>
      </c>
      <c r="E9" s="66">
        <v>12</v>
      </c>
      <c r="F9" s="66">
        <v>12</v>
      </c>
      <c r="G9" s="79">
        <f t="shared" si="0"/>
        <v>36</v>
      </c>
      <c r="H9" s="23">
        <f>D9*H3</f>
        <v>36</v>
      </c>
      <c r="I9" s="23">
        <f t="shared" ref="I9:J9" si="3">E9*I3</f>
        <v>36</v>
      </c>
      <c r="J9" s="23">
        <f t="shared" si="3"/>
        <v>12</v>
      </c>
      <c r="K9" s="89">
        <f t="shared" ref="K9:K10" si="4">SUM(H9:J9)</f>
        <v>84</v>
      </c>
      <c r="L9" s="66">
        <v>12</v>
      </c>
      <c r="M9" s="66">
        <v>12</v>
      </c>
      <c r="N9" s="66">
        <v>12</v>
      </c>
      <c r="O9" s="64">
        <f t="shared" ref="O9:O10" si="5">N9+M9+L9</f>
        <v>36</v>
      </c>
      <c r="P9" s="23">
        <f>L9*P3</f>
        <v>36</v>
      </c>
      <c r="Q9" s="23">
        <f t="shared" ref="Q9" si="6">M9*Q3</f>
        <v>36</v>
      </c>
      <c r="R9" s="23">
        <f t="shared" ref="R9" si="7">N9*R3</f>
        <v>12</v>
      </c>
      <c r="S9" s="48">
        <f t="shared" ref="S9:S10" si="8">R9+Q9+P9</f>
        <v>84</v>
      </c>
      <c r="T9" s="60">
        <f t="shared" ref="T9:T10" si="9">K9+S9</f>
        <v>168</v>
      </c>
      <c r="U9" s="66">
        <v>12</v>
      </c>
      <c r="V9" s="66">
        <v>12</v>
      </c>
      <c r="W9" s="66">
        <v>12</v>
      </c>
      <c r="X9" s="79">
        <f t="shared" ref="X9:X10" si="10">U9+V9+W9</f>
        <v>36</v>
      </c>
      <c r="Y9" s="23">
        <f>U9*Y3</f>
        <v>24</v>
      </c>
      <c r="Z9" s="23">
        <f t="shared" ref="Z9" si="11">V9*Z3</f>
        <v>24</v>
      </c>
      <c r="AA9" s="23">
        <f t="shared" ref="AA9" si="12">W9*AA3</f>
        <v>12</v>
      </c>
      <c r="AB9" s="89">
        <f t="shared" ref="AB9:AB10" si="13">Y9+Z9+AA9</f>
        <v>60</v>
      </c>
      <c r="AC9" s="66">
        <v>12</v>
      </c>
      <c r="AD9" s="66">
        <v>12</v>
      </c>
      <c r="AE9" s="66">
        <v>12</v>
      </c>
      <c r="AF9" s="64">
        <f t="shared" ref="AF9:AF10" si="14">AC9+AD9+AE9</f>
        <v>36</v>
      </c>
      <c r="AG9" s="23">
        <f>AC9*AG3</f>
        <v>24</v>
      </c>
      <c r="AH9" s="23">
        <f t="shared" ref="AH9" si="15">AD9*AH3</f>
        <v>24</v>
      </c>
      <c r="AI9" s="23">
        <f t="shared" ref="AI9" si="16">AE9*AI3</f>
        <v>12</v>
      </c>
      <c r="AJ9" s="89">
        <f t="shared" ref="AJ9:AJ10" si="17">AG9+AH9+AI9</f>
        <v>60</v>
      </c>
      <c r="AK9" s="60">
        <f t="shared" ref="AK9:AK10" si="18">AB9+AJ9</f>
        <v>120</v>
      </c>
      <c r="AL9" s="66">
        <v>12</v>
      </c>
      <c r="AM9" s="66">
        <v>12</v>
      </c>
      <c r="AN9" s="66">
        <v>12</v>
      </c>
      <c r="AO9" s="79">
        <f t="shared" ref="AO9:AO10" si="19">AL9+AM9+AN9</f>
        <v>36</v>
      </c>
      <c r="AP9" s="23">
        <f>AL9*AP3</f>
        <v>24</v>
      </c>
      <c r="AQ9" s="23">
        <f t="shared" ref="AQ9" si="20">AM9*AQ3</f>
        <v>24</v>
      </c>
      <c r="AR9" s="23">
        <f t="shared" ref="AR9" si="21">AN9*AR3</f>
        <v>12</v>
      </c>
      <c r="AS9" s="89">
        <f t="shared" ref="AS9:AS10" si="22">AP9+AQ9+AR9</f>
        <v>60</v>
      </c>
      <c r="AT9" s="66">
        <v>12</v>
      </c>
      <c r="AU9" s="66">
        <v>12</v>
      </c>
      <c r="AV9" s="66">
        <v>12</v>
      </c>
      <c r="AW9" s="79">
        <f t="shared" ref="AW9:AW10" si="23">AT9+AU9+AV9</f>
        <v>36</v>
      </c>
      <c r="AX9" s="23">
        <f>AT9*AX3</f>
        <v>36</v>
      </c>
      <c r="AY9" s="23">
        <f t="shared" ref="AY9" si="24">AU9*AY3</f>
        <v>36</v>
      </c>
      <c r="AZ9" s="23">
        <f t="shared" ref="AZ9" si="25">AV9*AZ3</f>
        <v>12</v>
      </c>
      <c r="BA9" s="89">
        <f t="shared" ref="BA9:BA10" si="26">AX9+AY9+AZ9</f>
        <v>84</v>
      </c>
      <c r="BB9" s="66">
        <v>12</v>
      </c>
      <c r="BC9" s="66">
        <v>12</v>
      </c>
      <c r="BD9" s="66">
        <v>12</v>
      </c>
      <c r="BE9" s="79">
        <f t="shared" ref="BE9:BE10" si="27">BB9+BC9+BD9</f>
        <v>36</v>
      </c>
      <c r="BF9" s="23">
        <f>BB9*BF3</f>
        <v>36</v>
      </c>
      <c r="BG9" s="23">
        <f t="shared" ref="BG9" si="28">BC9*BG3</f>
        <v>36</v>
      </c>
      <c r="BH9" s="23">
        <f t="shared" ref="BH9" si="29">BD9*BH3</f>
        <v>12</v>
      </c>
      <c r="BI9" s="89">
        <f t="shared" ref="BI9:BI10" si="30">BF9+BG9+BH9</f>
        <v>84</v>
      </c>
      <c r="BJ9" s="83">
        <f t="shared" ref="BJ9:BJ10" si="31">BA9+BI9</f>
        <v>168</v>
      </c>
      <c r="BK9" s="66">
        <v>12</v>
      </c>
      <c r="BL9" s="66">
        <v>12</v>
      </c>
      <c r="BM9" s="27">
        <f>BH9*BM3</f>
        <v>0</v>
      </c>
      <c r="BN9" s="66">
        <v>12</v>
      </c>
      <c r="BO9" s="79">
        <f t="shared" ref="BO9:BO10" si="32">SUM(BK9:BN9)</f>
        <v>36</v>
      </c>
      <c r="BP9" s="23">
        <f>BK9*BP3</f>
        <v>36</v>
      </c>
      <c r="BQ9" s="23">
        <f>BL9*BQ3</f>
        <v>12</v>
      </c>
      <c r="BR9" s="27">
        <f>BM9*BR3</f>
        <v>0</v>
      </c>
      <c r="BS9" s="23">
        <f>BN9*BS3</f>
        <v>12</v>
      </c>
      <c r="BT9" s="89">
        <f t="shared" ref="BT9:BT10" si="33">BP9+BQ9+BR9+BS9</f>
        <v>60</v>
      </c>
      <c r="BU9" s="14">
        <f t="shared" ref="BU9:BU10" si="34">K9+S9+AB9+AJ9+AS9+BA9+BT9+BI9</f>
        <v>576</v>
      </c>
      <c r="BV9" s="20">
        <v>0</v>
      </c>
      <c r="BW9" s="50">
        <f t="shared" ref="BW9:BW10" si="35">BU9-BV9</f>
        <v>576</v>
      </c>
      <c r="BX9" s="3">
        <v>4</v>
      </c>
      <c r="BY9" s="66">
        <v>12</v>
      </c>
      <c r="BZ9" s="66">
        <v>12</v>
      </c>
      <c r="CA9" s="66">
        <v>12</v>
      </c>
      <c r="CB9" s="79">
        <f t="shared" ref="CB9:CB10" si="36">SUM(BY9:CA9)</f>
        <v>36</v>
      </c>
      <c r="CC9" s="23">
        <f>BY9*CC3</f>
        <v>36</v>
      </c>
      <c r="CD9" s="23">
        <f t="shared" ref="CD9:CE9" si="37">BZ9*CD3</f>
        <v>36</v>
      </c>
      <c r="CE9" s="23">
        <f t="shared" si="37"/>
        <v>12</v>
      </c>
      <c r="CF9" s="89">
        <f t="shared" ref="CF9:CF10" si="38">SUM(CC9:CE9)</f>
        <v>84</v>
      </c>
      <c r="CG9" s="66">
        <v>12</v>
      </c>
      <c r="CH9" s="66">
        <v>12</v>
      </c>
      <c r="CI9" s="66">
        <v>12</v>
      </c>
      <c r="CJ9" s="64">
        <f t="shared" ref="CJ9:CJ10" si="39">CI9+CH9+CG9</f>
        <v>36</v>
      </c>
      <c r="CK9" s="23">
        <f>CG9*CK3</f>
        <v>36</v>
      </c>
      <c r="CL9" s="23">
        <f t="shared" ref="CL9" si="40">CH9*CL3</f>
        <v>36</v>
      </c>
      <c r="CM9" s="23">
        <f t="shared" ref="CM9" si="41">CI9*CM3</f>
        <v>12</v>
      </c>
      <c r="CN9" s="48">
        <f t="shared" ref="CN9:CN10" si="42">CM9+CL9+CK9</f>
        <v>84</v>
      </c>
      <c r="CO9" s="11">
        <f t="shared" ref="CO9:CO10" si="43">CF9+CN9</f>
        <v>168</v>
      </c>
      <c r="CP9" s="66">
        <v>12</v>
      </c>
      <c r="CQ9" s="66">
        <v>12</v>
      </c>
      <c r="CR9" s="66">
        <v>12</v>
      </c>
      <c r="CS9" s="79">
        <f t="shared" ref="CS9:CS10" si="44">CP9+CQ9+CR9</f>
        <v>36</v>
      </c>
      <c r="CT9" s="23">
        <f>CP9*CT3</f>
        <v>24</v>
      </c>
      <c r="CU9" s="23">
        <f t="shared" ref="CU9" si="45">CQ9*CU3</f>
        <v>24</v>
      </c>
      <c r="CV9" s="23">
        <f t="shared" ref="CV9" si="46">CR9*CV3</f>
        <v>12</v>
      </c>
      <c r="CW9" s="89">
        <f t="shared" ref="CW9:CW10" si="47">CT9+CU9+CV9</f>
        <v>60</v>
      </c>
      <c r="CX9" s="66">
        <v>12</v>
      </c>
      <c r="CY9" s="66">
        <v>12</v>
      </c>
      <c r="CZ9" s="66">
        <v>12</v>
      </c>
      <c r="DA9" s="64">
        <f t="shared" ref="DA9:DA10" si="48">CX9+CY9+CZ9</f>
        <v>36</v>
      </c>
      <c r="DB9" s="23">
        <f>CX9*DB3</f>
        <v>24</v>
      </c>
      <c r="DC9" s="23">
        <f t="shared" ref="DC9" si="49">CY9*DC3</f>
        <v>24</v>
      </c>
      <c r="DD9" s="23">
        <f t="shared" ref="DD9" si="50">CZ9*DD3</f>
        <v>12</v>
      </c>
      <c r="DE9" s="89">
        <f t="shared" ref="DE9:DE10" si="51">DB9+DC9+DD9</f>
        <v>60</v>
      </c>
      <c r="DF9" s="11">
        <f t="shared" ref="DF9:DF10" si="52">CW9+DE9</f>
        <v>120</v>
      </c>
      <c r="DG9" s="66">
        <v>12</v>
      </c>
      <c r="DH9" s="66">
        <v>12</v>
      </c>
      <c r="DI9" s="66">
        <v>12</v>
      </c>
      <c r="DJ9" s="79">
        <f t="shared" ref="DJ9:DJ10" si="53">DG9+DH9+DI9</f>
        <v>36</v>
      </c>
      <c r="DK9" s="23">
        <f>DG9*DK3</f>
        <v>24</v>
      </c>
      <c r="DL9" s="23">
        <f t="shared" ref="DL9" si="54">DH9*DL3</f>
        <v>24</v>
      </c>
      <c r="DM9" s="23">
        <f t="shared" ref="DM9" si="55">DI9*DM3</f>
        <v>12</v>
      </c>
      <c r="DN9" s="89">
        <f t="shared" ref="DN9:DN10" si="56">DK9+DL9+DM9</f>
        <v>60</v>
      </c>
      <c r="DO9" s="66">
        <v>12</v>
      </c>
      <c r="DP9" s="66">
        <v>12</v>
      </c>
      <c r="DQ9" s="66">
        <v>12</v>
      </c>
      <c r="DR9" s="79">
        <f t="shared" ref="DR9:DR10" si="57">DO9+DP9+DQ9</f>
        <v>36</v>
      </c>
      <c r="DS9" s="23">
        <f>DO9*DS3</f>
        <v>36</v>
      </c>
      <c r="DT9" s="23">
        <f t="shared" ref="DT9" si="58">DP9*DT3</f>
        <v>36</v>
      </c>
      <c r="DU9" s="23">
        <f t="shared" ref="DU9" si="59">DQ9*DU3</f>
        <v>12</v>
      </c>
      <c r="DV9" s="89">
        <f t="shared" ref="DV9:DV10" si="60">DS9+DT9+DU9</f>
        <v>84</v>
      </c>
      <c r="DW9" s="66">
        <v>12</v>
      </c>
      <c r="DX9" s="66">
        <v>12</v>
      </c>
      <c r="DY9" s="66">
        <v>12</v>
      </c>
      <c r="DZ9" s="79">
        <f t="shared" ref="DZ9:DZ10" si="61">DW9+DX9+DY9</f>
        <v>36</v>
      </c>
      <c r="EA9" s="23">
        <f>DW9*EA3</f>
        <v>36</v>
      </c>
      <c r="EB9" s="23">
        <f t="shared" ref="EB9" si="62">DX9*EB3</f>
        <v>36</v>
      </c>
      <c r="EC9" s="23">
        <f t="shared" ref="EC9" si="63">DY9*EC3</f>
        <v>12</v>
      </c>
      <c r="ED9" s="89">
        <f t="shared" ref="ED9:ED10" si="64">EA9+EB9+EC9</f>
        <v>84</v>
      </c>
      <c r="EE9" s="83">
        <f t="shared" ref="EE9:EE10" si="65">DV9+ED9</f>
        <v>168</v>
      </c>
      <c r="EF9" s="66">
        <v>12</v>
      </c>
      <c r="EG9" s="66">
        <v>12</v>
      </c>
      <c r="EH9" s="27">
        <f>EC9*EH3</f>
        <v>0</v>
      </c>
      <c r="EI9" s="66">
        <v>12</v>
      </c>
      <c r="EJ9" s="79">
        <f t="shared" ref="EJ9:EJ10" si="66">SUM(EF9:EI9)</f>
        <v>36</v>
      </c>
      <c r="EK9" s="23">
        <f>EF9*EK3</f>
        <v>36</v>
      </c>
      <c r="EL9" s="23">
        <f>EG9*EL3</f>
        <v>12</v>
      </c>
      <c r="EM9" s="27">
        <f>EH9*EM3</f>
        <v>0</v>
      </c>
      <c r="EN9" s="23">
        <f>EI9*EN3</f>
        <v>12</v>
      </c>
      <c r="EO9" s="89">
        <f t="shared" ref="EO9:EO10" si="67">EK9+EL9+EM9+EN9</f>
        <v>60</v>
      </c>
      <c r="EP9" s="14">
        <f t="shared" ref="EP9:EP10" si="68">CF9+CN9+CW9+DE9+DN9+DV9+EO9+ED9</f>
        <v>576</v>
      </c>
      <c r="EQ9" s="20">
        <v>0</v>
      </c>
      <c r="ER9" s="48">
        <f t="shared" ref="ER9:ER10" si="69">EP9-EQ9</f>
        <v>576</v>
      </c>
      <c r="ES9" s="84">
        <f t="shared" ref="ES9:ES10" si="70">ER9+BW9</f>
        <v>1152</v>
      </c>
      <c r="ET9" s="51">
        <v>4</v>
      </c>
      <c r="EU9" s="40">
        <v>0</v>
      </c>
      <c r="EV9" s="40">
        <v>0</v>
      </c>
      <c r="EW9" s="40">
        <v>0</v>
      </c>
      <c r="EX9" s="27">
        <f t="shared" ref="EX9:EX10" si="71">SUM(EU9:EW9)</f>
        <v>0</v>
      </c>
      <c r="EY9" s="27">
        <f>EU9*EY2</f>
        <v>0</v>
      </c>
      <c r="EZ9" s="27">
        <f t="shared" ref="EZ9:FA10" si="72">EV9*EZ2</f>
        <v>0</v>
      </c>
      <c r="FA9" s="27">
        <f t="shared" si="72"/>
        <v>0</v>
      </c>
      <c r="FB9" s="27">
        <f t="shared" ref="FB9:FB10" si="73">SUM(EY9:FA9)</f>
        <v>0</v>
      </c>
      <c r="FC9" s="40">
        <v>0</v>
      </c>
      <c r="FD9" s="40">
        <v>0</v>
      </c>
      <c r="FE9" s="40">
        <v>0</v>
      </c>
      <c r="FF9" s="38">
        <f t="shared" ref="FF9:FF10" si="74">FE9+FD9+FC9</f>
        <v>0</v>
      </c>
      <c r="FG9" s="27">
        <f>FC9*FG2</f>
        <v>0</v>
      </c>
      <c r="FH9" s="27">
        <f t="shared" ref="FH9:FI10" si="75">FD9*FH2</f>
        <v>0</v>
      </c>
      <c r="FI9" s="27">
        <f t="shared" si="75"/>
        <v>0</v>
      </c>
      <c r="FJ9" s="38">
        <f t="shared" ref="FJ9:FJ10" si="76">FI9+FH9+FG9</f>
        <v>0</v>
      </c>
      <c r="FK9" s="39">
        <f t="shared" ref="FK9:FK10" si="77">FB9+FJ9</f>
        <v>0</v>
      </c>
      <c r="FL9" s="40">
        <v>0</v>
      </c>
      <c r="FM9" s="40">
        <v>0</v>
      </c>
      <c r="FN9" s="40">
        <v>0</v>
      </c>
      <c r="FO9" s="27">
        <f t="shared" ref="FO9:FO10" si="78">FL9+FM9+FN9</f>
        <v>0</v>
      </c>
      <c r="FP9" s="27">
        <f>FL9*FP2</f>
        <v>0</v>
      </c>
      <c r="FQ9" s="27">
        <f t="shared" ref="FQ9:FR10" si="79">FM9*FQ2</f>
        <v>0</v>
      </c>
      <c r="FR9" s="27">
        <f t="shared" si="79"/>
        <v>0</v>
      </c>
      <c r="FS9" s="27">
        <f t="shared" ref="FS9:FS10" si="80">FP9+FQ9+FR9</f>
        <v>0</v>
      </c>
      <c r="FT9" s="40">
        <v>0</v>
      </c>
      <c r="FU9" s="40">
        <v>0</v>
      </c>
      <c r="FV9" s="40">
        <v>0</v>
      </c>
      <c r="FW9" s="38">
        <f t="shared" ref="FW9:FW10" si="81">FT9+FU9+FV9</f>
        <v>0</v>
      </c>
      <c r="FX9" s="27">
        <f>FT9*FX2</f>
        <v>0</v>
      </c>
      <c r="FY9" s="27">
        <f t="shared" ref="FY9:FZ10" si="82">FU9*FY2</f>
        <v>0</v>
      </c>
      <c r="FZ9" s="27">
        <f t="shared" si="82"/>
        <v>0</v>
      </c>
      <c r="GA9" s="27">
        <f t="shared" ref="GA9:GA10" si="83">FX9+FY9+FZ9</f>
        <v>0</v>
      </c>
      <c r="GB9" s="39">
        <f t="shared" ref="GB9:GB10" si="84">FS9+GA9</f>
        <v>0</v>
      </c>
      <c r="GC9" s="40">
        <v>0</v>
      </c>
      <c r="GD9" s="40">
        <v>0</v>
      </c>
      <c r="GE9" s="40">
        <v>0</v>
      </c>
      <c r="GF9" s="27">
        <f t="shared" ref="GF9:GF10" si="85">GC9+GD9+GE9</f>
        <v>0</v>
      </c>
      <c r="GG9" s="27">
        <f>GC9*GG2</f>
        <v>0</v>
      </c>
      <c r="GH9" s="27">
        <f t="shared" ref="GH9:GI10" si="86">GD9*GH2</f>
        <v>0</v>
      </c>
      <c r="GI9" s="27">
        <f t="shared" si="86"/>
        <v>0</v>
      </c>
      <c r="GJ9" s="27">
        <f t="shared" ref="GJ9:GJ10" si="87">GG9+GH9+GI9</f>
        <v>0</v>
      </c>
      <c r="GK9" s="40">
        <v>0</v>
      </c>
      <c r="GL9" s="40">
        <v>0</v>
      </c>
      <c r="GM9" s="40">
        <v>0</v>
      </c>
      <c r="GN9" s="27">
        <f t="shared" ref="GN9:GN10" si="88">GK9+GL9+GM9</f>
        <v>0</v>
      </c>
      <c r="GO9" s="27">
        <f>GK9*GO2</f>
        <v>0</v>
      </c>
      <c r="GP9" s="27">
        <f t="shared" ref="GP9:GQ10" si="89">GL9*GP2</f>
        <v>0</v>
      </c>
      <c r="GQ9" s="27">
        <f t="shared" si="89"/>
        <v>0</v>
      </c>
      <c r="GR9" s="27">
        <f t="shared" ref="GR9:GR10" si="90">GO9+GP9+GQ9</f>
        <v>0</v>
      </c>
      <c r="GS9" s="27">
        <f t="shared" ref="GS9:GS10" si="91">GP9+GQ9+GR9</f>
        <v>0</v>
      </c>
      <c r="GT9" s="27">
        <f t="shared" ref="GT9:GT10" si="92">GQ9+GR9+GS9</f>
        <v>0</v>
      </c>
      <c r="GU9" s="27">
        <f t="shared" ref="GU9:GU10" si="93">GR9+GS9+GT9</f>
        <v>0</v>
      </c>
      <c r="GV9" s="27">
        <f t="shared" ref="GV9:GV10" si="94">GS9+GT9+GU9</f>
        <v>0</v>
      </c>
      <c r="GW9" s="27">
        <f t="shared" ref="GW9:GW10" si="95">GT9+GU9+GV9</f>
        <v>0</v>
      </c>
      <c r="GX9" s="27">
        <f t="shared" ref="GX9:GX10" si="96">GU9+GV9+GW9</f>
        <v>0</v>
      </c>
      <c r="GY9" s="27">
        <f t="shared" ref="GY9:GY10" si="97">GV9+GW9+GX9</f>
        <v>0</v>
      </c>
      <c r="GZ9" s="27">
        <f t="shared" ref="GZ9:GZ10" si="98">GW9+GX9+GY9</f>
        <v>0</v>
      </c>
      <c r="HA9" s="27">
        <f t="shared" ref="HA9:HA10" si="99">GX9+GY9+GZ9</f>
        <v>0</v>
      </c>
      <c r="HB9" s="27">
        <f t="shared" ref="HB9:HB10" si="100">GY9+GZ9+HA9</f>
        <v>0</v>
      </c>
      <c r="HC9" s="27">
        <f t="shared" ref="HC9:HC10" si="101">GZ9+HA9+HB9</f>
        <v>0</v>
      </c>
      <c r="HD9" s="27">
        <f t="shared" ref="HD9:HD10" si="102">HA9+HB9+HC9</f>
        <v>0</v>
      </c>
      <c r="HE9" s="27">
        <f t="shared" ref="HE9:HE10" si="103">HB9+HC9+HD9</f>
        <v>0</v>
      </c>
      <c r="HF9" s="27">
        <f t="shared" ref="HF9:HF10" si="104">HC9+HD9+HE9</f>
        <v>0</v>
      </c>
      <c r="HG9" s="27">
        <f t="shared" ref="HG9:HG10" si="105">HD9+HE9+HF9</f>
        <v>0</v>
      </c>
      <c r="HH9" s="27">
        <f t="shared" ref="HH9:HH10" si="106">HE9+HF9+HG9</f>
        <v>0</v>
      </c>
      <c r="HI9" s="27">
        <f t="shared" ref="HI9:HI10" si="107">HF9+HG9+HH9</f>
        <v>0</v>
      </c>
      <c r="HJ9" s="27">
        <f t="shared" ref="HJ9:HJ10" si="108">HG9+HH9+HI9</f>
        <v>0</v>
      </c>
      <c r="HK9" s="27">
        <f t="shared" ref="HK9:HK10" si="109">HH9+HI9+HJ9</f>
        <v>0</v>
      </c>
      <c r="HL9" s="27">
        <f t="shared" ref="HL9:HL10" si="110">HI9+HJ9+HK9</f>
        <v>0</v>
      </c>
      <c r="HM9" s="27">
        <f t="shared" ref="HM9:HM10" si="111">HJ9+HK9+HL9</f>
        <v>0</v>
      </c>
      <c r="HN9" s="96">
        <f t="shared" ref="HN9:HN10" si="112">HK9+HL9+HM9</f>
        <v>0</v>
      </c>
      <c r="HO9" s="84">
        <f>HN9+ES9</f>
        <v>1152</v>
      </c>
      <c r="HP9" s="3">
        <v>3</v>
      </c>
      <c r="HQ9" s="15">
        <f>HO9/1152*100</f>
        <v>100</v>
      </c>
      <c r="HR9" t="s">
        <v>76</v>
      </c>
      <c r="HS9" s="23"/>
    </row>
    <row r="10" spans="1:227" x14ac:dyDescent="0.2">
      <c r="A10" s="3">
        <v>5</v>
      </c>
      <c r="B10" s="17">
        <f t="shared" si="2"/>
        <v>1152</v>
      </c>
      <c r="C10" s="52" t="s">
        <v>100</v>
      </c>
      <c r="D10" s="66">
        <v>12</v>
      </c>
      <c r="E10" s="66">
        <v>12</v>
      </c>
      <c r="F10" s="66">
        <v>12</v>
      </c>
      <c r="G10" s="79">
        <f t="shared" si="0"/>
        <v>36</v>
      </c>
      <c r="H10" s="23">
        <f>D10*H3</f>
        <v>36</v>
      </c>
      <c r="I10" s="23">
        <f t="shared" ref="I10:J10" si="113">E10*I3</f>
        <v>36</v>
      </c>
      <c r="J10" s="23">
        <f t="shared" si="113"/>
        <v>12</v>
      </c>
      <c r="K10" s="89">
        <f t="shared" si="4"/>
        <v>84</v>
      </c>
      <c r="L10" s="66">
        <v>12</v>
      </c>
      <c r="M10" s="66">
        <v>12</v>
      </c>
      <c r="N10" s="66">
        <v>12</v>
      </c>
      <c r="O10" s="64">
        <f t="shared" si="5"/>
        <v>36</v>
      </c>
      <c r="P10" s="23">
        <f>L10*P3</f>
        <v>36</v>
      </c>
      <c r="Q10" s="23">
        <f t="shared" ref="Q10" si="114">M10*Q3</f>
        <v>36</v>
      </c>
      <c r="R10" s="23">
        <f t="shared" ref="R10" si="115">N10*R3</f>
        <v>12</v>
      </c>
      <c r="S10" s="48">
        <f t="shared" si="8"/>
        <v>84</v>
      </c>
      <c r="T10" s="60">
        <f t="shared" si="9"/>
        <v>168</v>
      </c>
      <c r="U10" s="66">
        <v>12</v>
      </c>
      <c r="V10" s="66">
        <v>12</v>
      </c>
      <c r="W10" s="66">
        <v>12</v>
      </c>
      <c r="X10" s="79">
        <f t="shared" si="10"/>
        <v>36</v>
      </c>
      <c r="Y10" s="23">
        <f>U10*Y3</f>
        <v>24</v>
      </c>
      <c r="Z10" s="23">
        <f t="shared" ref="Z10" si="116">V10*Z3</f>
        <v>24</v>
      </c>
      <c r="AA10" s="23">
        <f t="shared" ref="AA10" si="117">W10*AA3</f>
        <v>12</v>
      </c>
      <c r="AB10" s="89">
        <f t="shared" si="13"/>
        <v>60</v>
      </c>
      <c r="AC10" s="66">
        <v>12</v>
      </c>
      <c r="AD10" s="66">
        <v>12</v>
      </c>
      <c r="AE10" s="66">
        <v>12</v>
      </c>
      <c r="AF10" s="64">
        <f t="shared" si="14"/>
        <v>36</v>
      </c>
      <c r="AG10" s="23">
        <f>AC10*AG3</f>
        <v>24</v>
      </c>
      <c r="AH10" s="23">
        <f t="shared" ref="AH10" si="118">AD10*AH3</f>
        <v>24</v>
      </c>
      <c r="AI10" s="23">
        <f t="shared" ref="AI10" si="119">AE10*AI3</f>
        <v>12</v>
      </c>
      <c r="AJ10" s="89">
        <f t="shared" si="17"/>
        <v>60</v>
      </c>
      <c r="AK10" s="60">
        <f t="shared" si="18"/>
        <v>120</v>
      </c>
      <c r="AL10" s="66">
        <v>12</v>
      </c>
      <c r="AM10" s="66">
        <v>12</v>
      </c>
      <c r="AN10" s="66">
        <v>12</v>
      </c>
      <c r="AO10" s="79">
        <f t="shared" si="19"/>
        <v>36</v>
      </c>
      <c r="AP10" s="23">
        <f>AL10*AP3</f>
        <v>24</v>
      </c>
      <c r="AQ10" s="23">
        <f t="shared" ref="AQ10" si="120">AM10*AQ3</f>
        <v>24</v>
      </c>
      <c r="AR10" s="23">
        <f t="shared" ref="AR10" si="121">AN10*AR3</f>
        <v>12</v>
      </c>
      <c r="AS10" s="89">
        <f t="shared" si="22"/>
        <v>60</v>
      </c>
      <c r="AT10" s="66">
        <v>12</v>
      </c>
      <c r="AU10" s="66">
        <v>12</v>
      </c>
      <c r="AV10" s="66">
        <v>12</v>
      </c>
      <c r="AW10" s="79">
        <f t="shared" si="23"/>
        <v>36</v>
      </c>
      <c r="AX10" s="23">
        <f>AT10*AX3</f>
        <v>36</v>
      </c>
      <c r="AY10" s="23">
        <f t="shared" ref="AY10" si="122">AU10*AY3</f>
        <v>36</v>
      </c>
      <c r="AZ10" s="23">
        <f t="shared" ref="AZ10" si="123">AV10*AZ3</f>
        <v>12</v>
      </c>
      <c r="BA10" s="89">
        <f t="shared" si="26"/>
        <v>84</v>
      </c>
      <c r="BB10" s="66">
        <v>12</v>
      </c>
      <c r="BC10" s="66">
        <v>12</v>
      </c>
      <c r="BD10" s="66">
        <v>12</v>
      </c>
      <c r="BE10" s="79">
        <f t="shared" si="27"/>
        <v>36</v>
      </c>
      <c r="BF10" s="23">
        <f>BB10*BF3</f>
        <v>36</v>
      </c>
      <c r="BG10" s="23">
        <f t="shared" ref="BG10" si="124">BC10*BG3</f>
        <v>36</v>
      </c>
      <c r="BH10" s="23">
        <f t="shared" ref="BH10" si="125">BD10*BH3</f>
        <v>12</v>
      </c>
      <c r="BI10" s="89">
        <f t="shared" si="30"/>
        <v>84</v>
      </c>
      <c r="BJ10" s="83">
        <f t="shared" si="31"/>
        <v>168</v>
      </c>
      <c r="BK10" s="66">
        <v>12</v>
      </c>
      <c r="BL10" s="66">
        <v>12</v>
      </c>
      <c r="BM10" s="27">
        <f>BH10*BM3</f>
        <v>0</v>
      </c>
      <c r="BN10" s="66">
        <v>12</v>
      </c>
      <c r="BO10" s="79">
        <f t="shared" si="32"/>
        <v>36</v>
      </c>
      <c r="BP10" s="23">
        <f>BK10*BP3</f>
        <v>36</v>
      </c>
      <c r="BQ10" s="23">
        <f>BL10*BQ3</f>
        <v>12</v>
      </c>
      <c r="BR10" s="27">
        <f>BM10*BR3</f>
        <v>0</v>
      </c>
      <c r="BS10" s="23">
        <f>BN10*BS3</f>
        <v>12</v>
      </c>
      <c r="BT10" s="89">
        <f t="shared" si="33"/>
        <v>60</v>
      </c>
      <c r="BU10" s="14">
        <f t="shared" si="34"/>
        <v>576</v>
      </c>
      <c r="BV10" s="20">
        <v>0</v>
      </c>
      <c r="BW10" s="50">
        <f t="shared" si="35"/>
        <v>576</v>
      </c>
      <c r="BX10" s="3">
        <v>5</v>
      </c>
      <c r="BY10" s="66">
        <v>12</v>
      </c>
      <c r="BZ10" s="66">
        <v>12</v>
      </c>
      <c r="CA10" s="66">
        <v>12</v>
      </c>
      <c r="CB10" s="79">
        <f t="shared" si="36"/>
        <v>36</v>
      </c>
      <c r="CC10" s="23">
        <f>BY10*CC3</f>
        <v>36</v>
      </c>
      <c r="CD10" s="23">
        <f t="shared" ref="CD10:CE10" si="126">BZ10*CD3</f>
        <v>36</v>
      </c>
      <c r="CE10" s="23">
        <f t="shared" si="126"/>
        <v>12</v>
      </c>
      <c r="CF10" s="89">
        <f t="shared" si="38"/>
        <v>84</v>
      </c>
      <c r="CG10" s="66">
        <v>12</v>
      </c>
      <c r="CH10" s="66">
        <v>12</v>
      </c>
      <c r="CI10" s="66">
        <v>12</v>
      </c>
      <c r="CJ10" s="64">
        <f t="shared" si="39"/>
        <v>36</v>
      </c>
      <c r="CK10" s="23">
        <f>CG10*CK3</f>
        <v>36</v>
      </c>
      <c r="CL10" s="23">
        <f t="shared" ref="CL10" si="127">CH10*CL3</f>
        <v>36</v>
      </c>
      <c r="CM10" s="23">
        <f t="shared" ref="CM10" si="128">CI10*CM3</f>
        <v>12</v>
      </c>
      <c r="CN10" s="48">
        <f t="shared" si="42"/>
        <v>84</v>
      </c>
      <c r="CO10" s="11">
        <f t="shared" si="43"/>
        <v>168</v>
      </c>
      <c r="CP10" s="66">
        <v>12</v>
      </c>
      <c r="CQ10" s="66">
        <v>12</v>
      </c>
      <c r="CR10" s="66">
        <v>12</v>
      </c>
      <c r="CS10" s="79">
        <f t="shared" si="44"/>
        <v>36</v>
      </c>
      <c r="CT10" s="23">
        <f>CP10*CT3</f>
        <v>24</v>
      </c>
      <c r="CU10" s="23">
        <f t="shared" ref="CU10" si="129">CQ10*CU3</f>
        <v>24</v>
      </c>
      <c r="CV10" s="23">
        <f t="shared" ref="CV10" si="130">CR10*CV3</f>
        <v>12</v>
      </c>
      <c r="CW10" s="89">
        <f t="shared" si="47"/>
        <v>60</v>
      </c>
      <c r="CX10" s="66">
        <v>12</v>
      </c>
      <c r="CY10" s="66">
        <v>12</v>
      </c>
      <c r="CZ10" s="66">
        <v>12</v>
      </c>
      <c r="DA10" s="64">
        <f t="shared" si="48"/>
        <v>36</v>
      </c>
      <c r="DB10" s="23">
        <f>CX10*DB3</f>
        <v>24</v>
      </c>
      <c r="DC10" s="23">
        <f t="shared" ref="DC10" si="131">CY10*DC3</f>
        <v>24</v>
      </c>
      <c r="DD10" s="23">
        <f t="shared" ref="DD10" si="132">CZ10*DD3</f>
        <v>12</v>
      </c>
      <c r="DE10" s="89">
        <f t="shared" si="51"/>
        <v>60</v>
      </c>
      <c r="DF10" s="11">
        <f t="shared" si="52"/>
        <v>120</v>
      </c>
      <c r="DG10" s="66">
        <v>12</v>
      </c>
      <c r="DH10" s="66">
        <v>12</v>
      </c>
      <c r="DI10" s="66">
        <v>12</v>
      </c>
      <c r="DJ10" s="79">
        <f t="shared" si="53"/>
        <v>36</v>
      </c>
      <c r="DK10" s="23">
        <f>DG10*DK3</f>
        <v>24</v>
      </c>
      <c r="DL10" s="23">
        <f t="shared" ref="DL10" si="133">DH10*DL3</f>
        <v>24</v>
      </c>
      <c r="DM10" s="23">
        <f t="shared" ref="DM10" si="134">DI10*DM3</f>
        <v>12</v>
      </c>
      <c r="DN10" s="89">
        <f t="shared" si="56"/>
        <v>60</v>
      </c>
      <c r="DO10" s="66">
        <v>12</v>
      </c>
      <c r="DP10" s="66">
        <v>12</v>
      </c>
      <c r="DQ10" s="66">
        <v>12</v>
      </c>
      <c r="DR10" s="79">
        <f t="shared" si="57"/>
        <v>36</v>
      </c>
      <c r="DS10" s="23">
        <f>DO10*DS3</f>
        <v>36</v>
      </c>
      <c r="DT10" s="23">
        <f t="shared" ref="DT10" si="135">DP10*DT3</f>
        <v>36</v>
      </c>
      <c r="DU10" s="23">
        <f t="shared" ref="DU10" si="136">DQ10*DU3</f>
        <v>12</v>
      </c>
      <c r="DV10" s="89">
        <f t="shared" si="60"/>
        <v>84</v>
      </c>
      <c r="DW10" s="66">
        <v>12</v>
      </c>
      <c r="DX10" s="66">
        <v>12</v>
      </c>
      <c r="DY10" s="66">
        <v>12</v>
      </c>
      <c r="DZ10" s="79">
        <f t="shared" si="61"/>
        <v>36</v>
      </c>
      <c r="EA10" s="23">
        <f>DW10*EA3</f>
        <v>36</v>
      </c>
      <c r="EB10" s="23">
        <f t="shared" ref="EB10" si="137">DX10*EB3</f>
        <v>36</v>
      </c>
      <c r="EC10" s="23">
        <f t="shared" ref="EC10" si="138">DY10*EC3</f>
        <v>12</v>
      </c>
      <c r="ED10" s="89">
        <f t="shared" si="64"/>
        <v>84</v>
      </c>
      <c r="EE10" s="83">
        <f t="shared" si="65"/>
        <v>168</v>
      </c>
      <c r="EF10" s="66">
        <v>12</v>
      </c>
      <c r="EG10" s="66">
        <v>12</v>
      </c>
      <c r="EH10" s="27">
        <f>EC10*EH3</f>
        <v>0</v>
      </c>
      <c r="EI10" s="66">
        <v>12</v>
      </c>
      <c r="EJ10" s="79">
        <f t="shared" si="66"/>
        <v>36</v>
      </c>
      <c r="EK10" s="23">
        <f>EF10*EK3</f>
        <v>36</v>
      </c>
      <c r="EL10" s="23">
        <f>EG10*EL3</f>
        <v>12</v>
      </c>
      <c r="EM10" s="27">
        <f>EH10*EM3</f>
        <v>0</v>
      </c>
      <c r="EN10" s="23">
        <f>EI10*EN3</f>
        <v>12</v>
      </c>
      <c r="EO10" s="89">
        <f t="shared" si="67"/>
        <v>60</v>
      </c>
      <c r="EP10" s="14">
        <f t="shared" si="68"/>
        <v>576</v>
      </c>
      <c r="EQ10" s="20">
        <v>0</v>
      </c>
      <c r="ER10" s="48">
        <f t="shared" si="69"/>
        <v>576</v>
      </c>
      <c r="ES10" s="84">
        <f t="shared" si="70"/>
        <v>1152</v>
      </c>
      <c r="ET10" s="51">
        <v>5</v>
      </c>
      <c r="EU10" s="40">
        <v>0</v>
      </c>
      <c r="EV10" s="40">
        <v>0</v>
      </c>
      <c r="EW10" s="40">
        <v>0</v>
      </c>
      <c r="EX10" s="27">
        <f t="shared" si="71"/>
        <v>0</v>
      </c>
      <c r="EY10" s="27">
        <f>EU10*EY3</f>
        <v>0</v>
      </c>
      <c r="EZ10" s="27">
        <f t="shared" si="72"/>
        <v>0</v>
      </c>
      <c r="FA10" s="27">
        <f t="shared" si="72"/>
        <v>0</v>
      </c>
      <c r="FB10" s="27">
        <f t="shared" si="73"/>
        <v>0</v>
      </c>
      <c r="FC10" s="40">
        <v>0</v>
      </c>
      <c r="FD10" s="40">
        <v>0</v>
      </c>
      <c r="FE10" s="40">
        <v>0</v>
      </c>
      <c r="FF10" s="38">
        <f t="shared" si="74"/>
        <v>0</v>
      </c>
      <c r="FG10" s="27">
        <f>FC10*FG3</f>
        <v>0</v>
      </c>
      <c r="FH10" s="27">
        <f t="shared" si="75"/>
        <v>0</v>
      </c>
      <c r="FI10" s="27">
        <f t="shared" si="75"/>
        <v>0</v>
      </c>
      <c r="FJ10" s="38">
        <f t="shared" si="76"/>
        <v>0</v>
      </c>
      <c r="FK10" s="39">
        <f t="shared" si="77"/>
        <v>0</v>
      </c>
      <c r="FL10" s="40">
        <v>0</v>
      </c>
      <c r="FM10" s="40">
        <v>0</v>
      </c>
      <c r="FN10" s="40">
        <v>0</v>
      </c>
      <c r="FO10" s="27">
        <f t="shared" si="78"/>
        <v>0</v>
      </c>
      <c r="FP10" s="27">
        <f>FL10*FP3</f>
        <v>0</v>
      </c>
      <c r="FQ10" s="27">
        <f t="shared" si="79"/>
        <v>0</v>
      </c>
      <c r="FR10" s="27">
        <f t="shared" si="79"/>
        <v>0</v>
      </c>
      <c r="FS10" s="27">
        <f t="shared" si="80"/>
        <v>0</v>
      </c>
      <c r="FT10" s="40">
        <v>0</v>
      </c>
      <c r="FU10" s="40">
        <v>0</v>
      </c>
      <c r="FV10" s="40">
        <v>0</v>
      </c>
      <c r="FW10" s="38">
        <f t="shared" si="81"/>
        <v>0</v>
      </c>
      <c r="FX10" s="27">
        <f>FT10*FX3</f>
        <v>0</v>
      </c>
      <c r="FY10" s="27">
        <f t="shared" si="82"/>
        <v>0</v>
      </c>
      <c r="FZ10" s="27">
        <f t="shared" si="82"/>
        <v>0</v>
      </c>
      <c r="GA10" s="27">
        <f t="shared" si="83"/>
        <v>0</v>
      </c>
      <c r="GB10" s="39">
        <f t="shared" si="84"/>
        <v>0</v>
      </c>
      <c r="GC10" s="40">
        <v>0</v>
      </c>
      <c r="GD10" s="40">
        <v>0</v>
      </c>
      <c r="GE10" s="40">
        <v>0</v>
      </c>
      <c r="GF10" s="27">
        <f t="shared" si="85"/>
        <v>0</v>
      </c>
      <c r="GG10" s="27">
        <f>GC10*GG3</f>
        <v>0</v>
      </c>
      <c r="GH10" s="27">
        <f t="shared" si="86"/>
        <v>0</v>
      </c>
      <c r="GI10" s="27">
        <f t="shared" si="86"/>
        <v>0</v>
      </c>
      <c r="GJ10" s="27">
        <f t="shared" si="87"/>
        <v>0</v>
      </c>
      <c r="GK10" s="40">
        <v>0</v>
      </c>
      <c r="GL10" s="40">
        <v>0</v>
      </c>
      <c r="GM10" s="40">
        <v>0</v>
      </c>
      <c r="GN10" s="27">
        <f t="shared" si="88"/>
        <v>0</v>
      </c>
      <c r="GO10" s="27">
        <f>GK10*GO3</f>
        <v>0</v>
      </c>
      <c r="GP10" s="27">
        <f t="shared" si="89"/>
        <v>0</v>
      </c>
      <c r="GQ10" s="27">
        <f t="shared" si="89"/>
        <v>0</v>
      </c>
      <c r="GR10" s="27">
        <f t="shared" si="90"/>
        <v>0</v>
      </c>
      <c r="GS10" s="27">
        <f t="shared" si="91"/>
        <v>0</v>
      </c>
      <c r="GT10" s="27">
        <f t="shared" si="92"/>
        <v>0</v>
      </c>
      <c r="GU10" s="27">
        <f t="shared" si="93"/>
        <v>0</v>
      </c>
      <c r="GV10" s="27">
        <f t="shared" si="94"/>
        <v>0</v>
      </c>
      <c r="GW10" s="27">
        <f t="shared" si="95"/>
        <v>0</v>
      </c>
      <c r="GX10" s="27">
        <f t="shared" si="96"/>
        <v>0</v>
      </c>
      <c r="GY10" s="27">
        <f t="shared" si="97"/>
        <v>0</v>
      </c>
      <c r="GZ10" s="27">
        <f t="shared" si="98"/>
        <v>0</v>
      </c>
      <c r="HA10" s="27">
        <f t="shared" si="99"/>
        <v>0</v>
      </c>
      <c r="HB10" s="27">
        <f t="shared" si="100"/>
        <v>0</v>
      </c>
      <c r="HC10" s="27">
        <f t="shared" si="101"/>
        <v>0</v>
      </c>
      <c r="HD10" s="27">
        <f t="shared" si="102"/>
        <v>0</v>
      </c>
      <c r="HE10" s="27">
        <f t="shared" si="103"/>
        <v>0</v>
      </c>
      <c r="HF10" s="27">
        <f t="shared" si="104"/>
        <v>0</v>
      </c>
      <c r="HG10" s="27">
        <f t="shared" si="105"/>
        <v>0</v>
      </c>
      <c r="HH10" s="27">
        <f t="shared" si="106"/>
        <v>0</v>
      </c>
      <c r="HI10" s="27">
        <f t="shared" si="107"/>
        <v>0</v>
      </c>
      <c r="HJ10" s="27">
        <f t="shared" si="108"/>
        <v>0</v>
      </c>
      <c r="HK10" s="27">
        <f t="shared" si="109"/>
        <v>0</v>
      </c>
      <c r="HL10" s="27">
        <f t="shared" si="110"/>
        <v>0</v>
      </c>
      <c r="HM10" s="27">
        <f t="shared" si="111"/>
        <v>0</v>
      </c>
      <c r="HN10" s="96">
        <f t="shared" si="112"/>
        <v>0</v>
      </c>
      <c r="HO10" s="84">
        <f>HN10+ES10</f>
        <v>1152</v>
      </c>
      <c r="HP10" s="3">
        <v>3</v>
      </c>
      <c r="HQ10" s="15">
        <f>HO10/1152*100</f>
        <v>100</v>
      </c>
      <c r="HR10" s="52" t="s">
        <v>100</v>
      </c>
      <c r="HS10" s="23"/>
    </row>
    <row r="11" spans="1:227" x14ac:dyDescent="0.2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</row>
    <row r="12" spans="1:227" x14ac:dyDescent="0.2">
      <c r="D12" s="128" t="s">
        <v>45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23"/>
      <c r="V12" s="128" t="s">
        <v>20</v>
      </c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23"/>
      <c r="AN12" s="85"/>
      <c r="AO12" s="112" t="s">
        <v>52</v>
      </c>
      <c r="AP12" s="112"/>
      <c r="AQ12" s="112"/>
      <c r="AR12" s="112"/>
      <c r="AS12" s="112"/>
      <c r="AT12" s="112"/>
      <c r="AU12" s="112"/>
      <c r="AV12" s="112"/>
      <c r="AW12" s="112"/>
      <c r="AX12" s="23"/>
      <c r="AY12" s="117" t="s">
        <v>21</v>
      </c>
      <c r="AZ12" s="117"/>
      <c r="BA12" s="117"/>
      <c r="BB12" s="117"/>
      <c r="BC12" s="117"/>
      <c r="BD12" s="117"/>
      <c r="BE12" s="117"/>
      <c r="BF12" s="117"/>
      <c r="BG12" s="117"/>
      <c r="BH12" s="23"/>
      <c r="BI12" s="117" t="s">
        <v>21</v>
      </c>
      <c r="BJ12" s="117"/>
      <c r="BK12" s="117"/>
      <c r="BL12" s="117"/>
      <c r="BM12" s="117"/>
      <c r="BN12" s="117"/>
      <c r="BO12" s="117"/>
      <c r="BP12" s="117"/>
      <c r="BQ12" s="117"/>
      <c r="BR12" s="23"/>
      <c r="BS12" s="113" t="s">
        <v>22</v>
      </c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23"/>
      <c r="CE12" s="117" t="s">
        <v>45</v>
      </c>
      <c r="CF12" s="117"/>
      <c r="CG12" s="117"/>
      <c r="CH12" s="117"/>
      <c r="CI12" s="117"/>
      <c r="CJ12" s="117"/>
      <c r="CK12" s="117"/>
      <c r="CL12" s="117"/>
      <c r="CM12" s="117"/>
      <c r="CN12" s="23"/>
      <c r="CO12" s="113" t="s">
        <v>20</v>
      </c>
      <c r="CP12" s="113"/>
      <c r="CQ12" s="113"/>
      <c r="CR12" s="113"/>
      <c r="CS12" s="113"/>
      <c r="CT12" s="113"/>
      <c r="CU12" s="113"/>
      <c r="CV12" s="113"/>
      <c r="CW12" s="113"/>
      <c r="CX12" s="23"/>
      <c r="CY12" s="117" t="s">
        <v>21</v>
      </c>
      <c r="CZ12" s="117"/>
      <c r="DA12" s="117"/>
      <c r="DB12" s="117"/>
      <c r="DC12" s="117"/>
      <c r="DD12" s="117"/>
      <c r="DE12" s="117"/>
      <c r="DF12" s="117"/>
      <c r="DG12" s="117"/>
      <c r="DH12" s="23"/>
      <c r="DI12" s="124" t="s">
        <v>25</v>
      </c>
      <c r="DJ12" s="124"/>
      <c r="DK12" s="124"/>
      <c r="DL12" s="124"/>
      <c r="DM12" s="124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</row>
    <row r="13" spans="1:227" x14ac:dyDescent="0.2">
      <c r="D13" s="102" t="s">
        <v>96</v>
      </c>
      <c r="E13" s="102"/>
      <c r="F13" s="102"/>
      <c r="G13" s="102"/>
      <c r="H13" s="102"/>
      <c r="I13" s="102"/>
      <c r="J13" s="102"/>
      <c r="K13" s="102"/>
      <c r="L13" s="23"/>
      <c r="M13" s="102" t="s">
        <v>64</v>
      </c>
      <c r="N13" s="102"/>
      <c r="O13" s="102"/>
      <c r="P13" s="102"/>
      <c r="Q13" s="102"/>
      <c r="R13" s="102"/>
      <c r="S13" s="102"/>
      <c r="T13" s="102"/>
      <c r="U13" s="23"/>
      <c r="V13" s="102" t="s">
        <v>66</v>
      </c>
      <c r="W13" s="102"/>
      <c r="X13" s="102"/>
      <c r="Y13" s="102"/>
      <c r="Z13" s="102"/>
      <c r="AA13" s="102"/>
      <c r="AB13" s="102"/>
      <c r="AC13" s="102"/>
      <c r="AD13" s="23"/>
      <c r="AE13" s="102" t="s">
        <v>67</v>
      </c>
      <c r="AF13" s="102"/>
      <c r="AG13" s="102"/>
      <c r="AH13" s="102"/>
      <c r="AI13" s="102"/>
      <c r="AJ13" s="102"/>
      <c r="AK13" s="102"/>
      <c r="AL13" s="102"/>
      <c r="AM13" s="23"/>
      <c r="AN13" s="85"/>
      <c r="AO13" s="102" t="s">
        <v>97</v>
      </c>
      <c r="AP13" s="102"/>
      <c r="AQ13" s="102"/>
      <c r="AR13" s="102"/>
      <c r="AS13" s="102"/>
      <c r="AT13" s="102"/>
      <c r="AU13" s="102"/>
      <c r="AV13" s="102"/>
      <c r="AW13" s="102"/>
      <c r="AX13" s="23"/>
      <c r="AY13" s="103" t="s">
        <v>98</v>
      </c>
      <c r="AZ13" s="103"/>
      <c r="BA13" s="103"/>
      <c r="BB13" s="103"/>
      <c r="BC13" s="103"/>
      <c r="BD13" s="103"/>
      <c r="BE13" s="103"/>
      <c r="BF13" s="103"/>
      <c r="BG13" s="103"/>
      <c r="BH13" s="23"/>
      <c r="BI13" s="129" t="s">
        <v>61</v>
      </c>
      <c r="BJ13" s="129"/>
      <c r="BK13" s="129"/>
      <c r="BL13" s="129"/>
      <c r="BM13" s="129"/>
      <c r="BN13" s="129"/>
      <c r="BO13" s="129"/>
      <c r="BP13" s="129"/>
      <c r="BQ13" s="129"/>
      <c r="BR13" s="23"/>
      <c r="BS13" s="102" t="s">
        <v>70</v>
      </c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23"/>
      <c r="CE13" s="114" t="s">
        <v>23</v>
      </c>
      <c r="CF13" s="114"/>
      <c r="CG13" s="114"/>
      <c r="CH13" s="114"/>
      <c r="CI13" s="114"/>
      <c r="CJ13" s="114"/>
      <c r="CK13" s="114"/>
      <c r="CL13" s="114"/>
      <c r="CM13" s="114"/>
      <c r="CN13" s="23"/>
      <c r="CO13" s="115" t="s">
        <v>23</v>
      </c>
      <c r="CP13" s="115"/>
      <c r="CQ13" s="115"/>
      <c r="CR13" s="115"/>
      <c r="CS13" s="115"/>
      <c r="CT13" s="115"/>
      <c r="CU13" s="115"/>
      <c r="CV13" s="115"/>
      <c r="CW13" s="115"/>
      <c r="CX13" s="23"/>
      <c r="CY13" s="114" t="s">
        <v>23</v>
      </c>
      <c r="CZ13" s="114"/>
      <c r="DA13" s="114"/>
      <c r="DB13" s="114"/>
      <c r="DC13" s="114"/>
      <c r="DD13" s="114"/>
      <c r="DE13" s="114"/>
      <c r="DF13" s="114"/>
      <c r="DG13" s="114"/>
      <c r="DH13" s="23"/>
      <c r="DI13" s="85"/>
      <c r="DJ13" s="85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</row>
    <row r="14" spans="1:227" x14ac:dyDescent="0.2">
      <c r="D14" s="127" t="s">
        <v>18</v>
      </c>
      <c r="E14" s="127"/>
      <c r="F14" s="127"/>
      <c r="G14" s="127"/>
      <c r="H14" s="82" t="s">
        <v>19</v>
      </c>
      <c r="I14" s="24"/>
      <c r="J14" s="24"/>
      <c r="K14" s="53"/>
      <c r="L14" s="23"/>
      <c r="M14" s="127" t="s">
        <v>18</v>
      </c>
      <c r="N14" s="127"/>
      <c r="O14" s="127"/>
      <c r="P14" s="127"/>
      <c r="Q14" s="82" t="s">
        <v>19</v>
      </c>
      <c r="R14" s="24"/>
      <c r="S14" s="24"/>
      <c r="T14" s="53"/>
      <c r="U14" s="23"/>
      <c r="V14" s="127" t="s">
        <v>18</v>
      </c>
      <c r="W14" s="127"/>
      <c r="X14" s="127"/>
      <c r="Y14" s="127"/>
      <c r="Z14" s="82" t="s">
        <v>19</v>
      </c>
      <c r="AA14" s="24"/>
      <c r="AB14" s="24"/>
      <c r="AC14" s="53"/>
      <c r="AD14" s="23"/>
      <c r="AE14" s="127" t="s">
        <v>18</v>
      </c>
      <c r="AF14" s="127"/>
      <c r="AG14" s="127"/>
      <c r="AH14" s="127"/>
      <c r="AI14" s="82" t="s">
        <v>19</v>
      </c>
      <c r="AJ14" s="24"/>
      <c r="AK14" s="24"/>
      <c r="AL14" s="53"/>
      <c r="AM14" s="23"/>
      <c r="AN14" s="23"/>
      <c r="AO14" s="127" t="s">
        <v>18</v>
      </c>
      <c r="AP14" s="127"/>
      <c r="AQ14" s="127"/>
      <c r="AR14" s="127"/>
      <c r="AS14" s="23"/>
      <c r="AT14" s="116" t="s">
        <v>19</v>
      </c>
      <c r="AU14" s="116"/>
      <c r="AV14" s="116"/>
      <c r="AW14" s="116"/>
      <c r="AX14" s="23"/>
      <c r="AY14" s="127" t="s">
        <v>18</v>
      </c>
      <c r="AZ14" s="127"/>
      <c r="BA14" s="127"/>
      <c r="BB14" s="127"/>
      <c r="BC14" s="23"/>
      <c r="BD14" s="116" t="s">
        <v>19</v>
      </c>
      <c r="BE14" s="116"/>
      <c r="BF14" s="116"/>
      <c r="BG14" s="116"/>
      <c r="BH14" s="23"/>
      <c r="BI14" s="127" t="s">
        <v>18</v>
      </c>
      <c r="BJ14" s="127"/>
      <c r="BK14" s="127"/>
      <c r="BL14" s="127"/>
      <c r="BM14" s="23"/>
      <c r="BN14" s="116" t="s">
        <v>19</v>
      </c>
      <c r="BO14" s="116"/>
      <c r="BP14" s="116"/>
      <c r="BQ14" s="116"/>
      <c r="BR14" s="23"/>
      <c r="BS14" s="127" t="s">
        <v>18</v>
      </c>
      <c r="BT14" s="127"/>
      <c r="BU14" s="127"/>
      <c r="BV14" s="127"/>
      <c r="BW14" s="127"/>
      <c r="BX14" s="23"/>
      <c r="BY14" s="116" t="s">
        <v>19</v>
      </c>
      <c r="BZ14" s="116"/>
      <c r="CA14" s="116"/>
      <c r="CB14" s="116"/>
      <c r="CC14" s="116"/>
      <c r="CD14" s="23"/>
      <c r="CE14" s="127" t="s">
        <v>18</v>
      </c>
      <c r="CF14" s="127"/>
      <c r="CG14" s="127"/>
      <c r="CH14" s="127"/>
      <c r="CI14" s="23"/>
      <c r="CJ14" s="116" t="s">
        <v>19</v>
      </c>
      <c r="CK14" s="116"/>
      <c r="CL14" s="116"/>
      <c r="CM14" s="116"/>
      <c r="CN14" s="23"/>
      <c r="CO14" s="53" t="s">
        <v>18</v>
      </c>
      <c r="CP14" s="53"/>
      <c r="CQ14" s="53"/>
      <c r="CR14" s="53"/>
      <c r="CS14" s="23"/>
      <c r="CT14" s="24" t="s">
        <v>19</v>
      </c>
      <c r="CU14" s="24"/>
      <c r="CV14" s="24"/>
      <c r="CW14" s="24"/>
      <c r="CX14" s="23"/>
      <c r="CY14" s="127" t="s">
        <v>18</v>
      </c>
      <c r="CZ14" s="127"/>
      <c r="DA14" s="127"/>
      <c r="DB14" s="127"/>
      <c r="DC14" s="23"/>
      <c r="DD14" s="116" t="s">
        <v>19</v>
      </c>
      <c r="DE14" s="116"/>
      <c r="DF14" s="116"/>
      <c r="DG14" s="116"/>
      <c r="DH14" s="23"/>
      <c r="DI14" s="21">
        <v>1</v>
      </c>
      <c r="DJ14" s="23"/>
      <c r="DK14" s="22" t="s">
        <v>24</v>
      </c>
      <c r="DL14" s="23"/>
      <c r="DM14" s="24">
        <v>3</v>
      </c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</row>
    <row r="15" spans="1:227" x14ac:dyDescent="0.2">
      <c r="D15" s="51" t="s">
        <v>2</v>
      </c>
      <c r="E15" s="51" t="s">
        <v>3</v>
      </c>
      <c r="F15" s="51" t="s">
        <v>8</v>
      </c>
      <c r="G15" s="51" t="s">
        <v>4</v>
      </c>
      <c r="H15" s="51" t="s">
        <v>2</v>
      </c>
      <c r="I15" s="51" t="s">
        <v>3</v>
      </c>
      <c r="J15" s="51" t="s">
        <v>8</v>
      </c>
      <c r="K15" s="51" t="s">
        <v>4</v>
      </c>
      <c r="L15" s="51"/>
      <c r="M15" s="51" t="s">
        <v>2</v>
      </c>
      <c r="N15" s="51" t="s">
        <v>3</v>
      </c>
      <c r="O15" s="51" t="s">
        <v>8</v>
      </c>
      <c r="P15" s="51" t="s">
        <v>4</v>
      </c>
      <c r="Q15" s="51" t="s">
        <v>2</v>
      </c>
      <c r="R15" s="51" t="s">
        <v>3</v>
      </c>
      <c r="S15" s="51" t="s">
        <v>8</v>
      </c>
      <c r="T15" s="51" t="s">
        <v>4</v>
      </c>
      <c r="U15" s="23"/>
      <c r="V15" s="3" t="s">
        <v>5</v>
      </c>
      <c r="W15" s="3" t="s">
        <v>6</v>
      </c>
      <c r="X15" s="3" t="s">
        <v>8</v>
      </c>
      <c r="Y15" s="3" t="s">
        <v>4</v>
      </c>
      <c r="Z15" s="3" t="s">
        <v>5</v>
      </c>
      <c r="AA15" s="3" t="s">
        <v>6</v>
      </c>
      <c r="AB15" s="3" t="s">
        <v>8</v>
      </c>
      <c r="AC15" s="3" t="s">
        <v>4</v>
      </c>
      <c r="AD15" s="23"/>
      <c r="AE15" s="3" t="s">
        <v>5</v>
      </c>
      <c r="AF15" s="3" t="s">
        <v>6</v>
      </c>
      <c r="AG15" s="3" t="s">
        <v>8</v>
      </c>
      <c r="AH15" s="3" t="s">
        <v>4</v>
      </c>
      <c r="AI15" s="3" t="s">
        <v>5</v>
      </c>
      <c r="AJ15" s="3" t="s">
        <v>6</v>
      </c>
      <c r="AK15" s="3" t="s">
        <v>8</v>
      </c>
      <c r="AL15" s="3" t="s">
        <v>4</v>
      </c>
      <c r="AM15" s="23"/>
      <c r="AN15" s="23"/>
      <c r="AO15" s="4" t="s">
        <v>7</v>
      </c>
      <c r="AP15" s="4" t="s">
        <v>51</v>
      </c>
      <c r="AQ15" s="4" t="s">
        <v>8</v>
      </c>
      <c r="AR15" s="4" t="s">
        <v>4</v>
      </c>
      <c r="AS15" s="23"/>
      <c r="AT15" s="3" t="s">
        <v>7</v>
      </c>
      <c r="AU15" s="3" t="s">
        <v>51</v>
      </c>
      <c r="AV15" s="3" t="s">
        <v>8</v>
      </c>
      <c r="AW15" s="3" t="s">
        <v>4</v>
      </c>
      <c r="AX15" s="23"/>
      <c r="AY15" s="4" t="s">
        <v>9</v>
      </c>
      <c r="AZ15" s="4" t="s">
        <v>10</v>
      </c>
      <c r="BA15" s="4" t="s">
        <v>8</v>
      </c>
      <c r="BB15" s="4" t="s">
        <v>4</v>
      </c>
      <c r="BC15" s="23"/>
      <c r="BD15" s="3" t="s">
        <v>9</v>
      </c>
      <c r="BE15" s="3" t="s">
        <v>10</v>
      </c>
      <c r="BF15" s="3" t="s">
        <v>8</v>
      </c>
      <c r="BG15" s="3" t="s">
        <v>4</v>
      </c>
      <c r="BH15" s="23"/>
      <c r="BI15" s="4" t="s">
        <v>9</v>
      </c>
      <c r="BJ15" s="4" t="s">
        <v>10</v>
      </c>
      <c r="BK15" s="4" t="s">
        <v>8</v>
      </c>
      <c r="BL15" s="4" t="s">
        <v>4</v>
      </c>
      <c r="BM15" s="23"/>
      <c r="BN15" s="3" t="s">
        <v>9</v>
      </c>
      <c r="BO15" s="3" t="s">
        <v>10</v>
      </c>
      <c r="BP15" s="3" t="s">
        <v>8</v>
      </c>
      <c r="BQ15" s="3" t="s">
        <v>4</v>
      </c>
      <c r="BR15" s="23"/>
      <c r="BS15" s="4" t="s">
        <v>2</v>
      </c>
      <c r="BT15" s="4" t="s">
        <v>3</v>
      </c>
      <c r="BU15" s="4" t="s">
        <v>11</v>
      </c>
      <c r="BV15" s="4" t="s">
        <v>8</v>
      </c>
      <c r="BW15" s="4" t="s">
        <v>4</v>
      </c>
      <c r="BX15" s="23"/>
      <c r="BY15" s="3" t="s">
        <v>2</v>
      </c>
      <c r="BZ15" s="3" t="s">
        <v>3</v>
      </c>
      <c r="CA15" s="3" t="s">
        <v>11</v>
      </c>
      <c r="CB15" s="3" t="s">
        <v>8</v>
      </c>
      <c r="CC15" s="3" t="s">
        <v>4</v>
      </c>
      <c r="CD15" s="23"/>
      <c r="CE15" s="4" t="s">
        <v>2</v>
      </c>
      <c r="CF15" s="4" t="s">
        <v>3</v>
      </c>
      <c r="CG15" s="4" t="s">
        <v>8</v>
      </c>
      <c r="CH15" s="4" t="s">
        <v>4</v>
      </c>
      <c r="CI15" s="23"/>
      <c r="CJ15" s="4" t="s">
        <v>2</v>
      </c>
      <c r="CK15" s="4" t="s">
        <v>3</v>
      </c>
      <c r="CL15" s="4" t="s">
        <v>8</v>
      </c>
      <c r="CM15" s="4" t="s">
        <v>4</v>
      </c>
      <c r="CN15" s="23"/>
      <c r="CO15" s="4" t="s">
        <v>5</v>
      </c>
      <c r="CP15" s="4" t="s">
        <v>6</v>
      </c>
      <c r="CQ15" s="4" t="s">
        <v>8</v>
      </c>
      <c r="CR15" s="4" t="s">
        <v>4</v>
      </c>
      <c r="CS15" s="23"/>
      <c r="CT15" s="3" t="s">
        <v>5</v>
      </c>
      <c r="CU15" s="3" t="s">
        <v>6</v>
      </c>
      <c r="CV15" s="3" t="s">
        <v>8</v>
      </c>
      <c r="CW15" s="3" t="s">
        <v>4</v>
      </c>
      <c r="CX15" s="23"/>
      <c r="CY15" s="4" t="s">
        <v>9</v>
      </c>
      <c r="CZ15" s="4" t="s">
        <v>10</v>
      </c>
      <c r="DA15" s="4" t="s">
        <v>8</v>
      </c>
      <c r="DB15" s="4" t="s">
        <v>4</v>
      </c>
      <c r="DC15" s="23"/>
      <c r="DD15" s="3" t="s">
        <v>9</v>
      </c>
      <c r="DE15" s="3" t="s">
        <v>10</v>
      </c>
      <c r="DF15" s="3" t="s">
        <v>8</v>
      </c>
      <c r="DG15" s="3" t="s">
        <v>4</v>
      </c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</row>
    <row r="16" spans="1:227" x14ac:dyDescent="0.2">
      <c r="C16" t="s">
        <v>33</v>
      </c>
      <c r="D16" s="23">
        <f>H6+CC6</f>
        <v>72</v>
      </c>
      <c r="E16" s="23">
        <f t="shared" ref="E16:F18" si="139">I6+CD6</f>
        <v>72</v>
      </c>
      <c r="F16" s="95">
        <f t="shared" si="139"/>
        <v>24</v>
      </c>
      <c r="G16" s="24">
        <f>D16+E16+F16</f>
        <v>168</v>
      </c>
      <c r="H16" s="23">
        <f t="shared" ref="H16:J18" si="140">D16+EY6</f>
        <v>108</v>
      </c>
      <c r="I16" s="23">
        <f t="shared" si="140"/>
        <v>108</v>
      </c>
      <c r="J16" s="95">
        <f t="shared" si="140"/>
        <v>36</v>
      </c>
      <c r="K16" s="24">
        <f>H16+I16+J16</f>
        <v>252</v>
      </c>
      <c r="L16" s="51"/>
      <c r="M16" s="23">
        <f t="shared" ref="M16:O18" si="141">P6+CK6</f>
        <v>72</v>
      </c>
      <c r="N16" s="23">
        <f t="shared" si="141"/>
        <v>72</v>
      </c>
      <c r="O16" s="95">
        <f t="shared" si="141"/>
        <v>24</v>
      </c>
      <c r="P16" s="24">
        <f>M16+N16+O16</f>
        <v>168</v>
      </c>
      <c r="Q16" s="23">
        <f t="shared" ref="Q16:S18" si="142">M16+FG6</f>
        <v>108</v>
      </c>
      <c r="R16" s="23">
        <f t="shared" si="142"/>
        <v>108</v>
      </c>
      <c r="S16" s="95">
        <f t="shared" si="142"/>
        <v>36</v>
      </c>
      <c r="T16" s="24">
        <f>Q16+R16+S16</f>
        <v>252</v>
      </c>
      <c r="U16" s="23"/>
      <c r="V16" s="23">
        <f t="shared" ref="V16:X18" si="143">Y6+CT6</f>
        <v>48</v>
      </c>
      <c r="W16" s="23">
        <f t="shared" si="143"/>
        <v>48</v>
      </c>
      <c r="X16" s="95">
        <f t="shared" si="143"/>
        <v>24</v>
      </c>
      <c r="Y16" s="24">
        <f>V16+W16+X16</f>
        <v>120</v>
      </c>
      <c r="Z16" s="23">
        <f t="shared" ref="Z16:AB18" si="144">V16+FP6</f>
        <v>72</v>
      </c>
      <c r="AA16" s="23">
        <f t="shared" si="144"/>
        <v>72</v>
      </c>
      <c r="AB16" s="95">
        <f t="shared" si="144"/>
        <v>36</v>
      </c>
      <c r="AC16" s="24">
        <f>Z16+AA16+AB16</f>
        <v>180</v>
      </c>
      <c r="AD16" s="23"/>
      <c r="AE16" s="23">
        <f t="shared" ref="AE16:AG18" si="145">AG6+DB6</f>
        <v>48</v>
      </c>
      <c r="AF16" s="23">
        <f t="shared" si="145"/>
        <v>48</v>
      </c>
      <c r="AG16" s="95">
        <f t="shared" si="145"/>
        <v>24</v>
      </c>
      <c r="AH16" s="24">
        <f>AE16+AF16+AG16</f>
        <v>120</v>
      </c>
      <c r="AI16" s="23">
        <f t="shared" ref="AI16:AK18" si="146">AE16+FX6</f>
        <v>72</v>
      </c>
      <c r="AJ16" s="23">
        <f t="shared" si="146"/>
        <v>72</v>
      </c>
      <c r="AK16" s="95">
        <f t="shared" si="146"/>
        <v>36</v>
      </c>
      <c r="AL16" s="24">
        <f>AI16+AJ16+AK16</f>
        <v>180</v>
      </c>
      <c r="AM16" s="23"/>
      <c r="AN16" s="13"/>
      <c r="AO16" s="23">
        <f t="shared" ref="AO16:AQ18" si="147">AP6+DK6</f>
        <v>48</v>
      </c>
      <c r="AP16" s="23">
        <f t="shared" si="147"/>
        <v>48</v>
      </c>
      <c r="AQ16" s="95">
        <f t="shared" si="147"/>
        <v>24</v>
      </c>
      <c r="AR16" s="24">
        <f>AO16+AP16+AQ16</f>
        <v>120</v>
      </c>
      <c r="AS16" s="13"/>
      <c r="AT16" s="23">
        <f t="shared" ref="AT16:AV18" si="148">AO16+GG6</f>
        <v>72</v>
      </c>
      <c r="AU16" s="23">
        <f t="shared" si="148"/>
        <v>72</v>
      </c>
      <c r="AV16" s="95">
        <f t="shared" si="148"/>
        <v>36</v>
      </c>
      <c r="AW16" s="24">
        <f>AT16+AU16+AV16</f>
        <v>180</v>
      </c>
      <c r="AX16" s="13"/>
      <c r="AY16" s="23">
        <f t="shared" ref="AY16:BA18" si="149">AX6+DS6</f>
        <v>72</v>
      </c>
      <c r="AZ16" s="23">
        <f t="shared" si="149"/>
        <v>72</v>
      </c>
      <c r="BA16" s="95">
        <f t="shared" si="149"/>
        <v>24</v>
      </c>
      <c r="BB16" s="24">
        <f>SUM(AY16:BA16)</f>
        <v>168</v>
      </c>
      <c r="BC16" s="13"/>
      <c r="BD16" s="23">
        <f t="shared" ref="BD16:BF18" si="150">AY16+GO6</f>
        <v>108</v>
      </c>
      <c r="BE16" s="23">
        <f t="shared" si="150"/>
        <v>108</v>
      </c>
      <c r="BF16" s="95">
        <f t="shared" si="150"/>
        <v>36</v>
      </c>
      <c r="BG16" s="24">
        <f>SUM(BD16:BF16)</f>
        <v>252</v>
      </c>
      <c r="BH16" s="13"/>
      <c r="BI16" s="23">
        <f>BF6+EA6</f>
        <v>72</v>
      </c>
      <c r="BJ16" s="23">
        <f t="shared" ref="BJ16:BK16" si="151">BG6+EB6</f>
        <v>72</v>
      </c>
      <c r="BK16" s="95">
        <f t="shared" si="151"/>
        <v>24</v>
      </c>
      <c r="BL16" s="24">
        <f>SUM(BI16:BK16)</f>
        <v>168</v>
      </c>
      <c r="BM16" s="13"/>
      <c r="BN16" s="23">
        <f t="shared" ref="BN16:BP18" si="152">BI16+GW6</f>
        <v>108</v>
      </c>
      <c r="BO16" s="23">
        <f t="shared" si="152"/>
        <v>108</v>
      </c>
      <c r="BP16" s="95">
        <f t="shared" si="152"/>
        <v>36</v>
      </c>
      <c r="BQ16" s="24">
        <f>SUM(BN16:BP16)</f>
        <v>252</v>
      </c>
      <c r="BR16" s="23"/>
      <c r="BS16" s="23">
        <f t="shared" ref="BS16:BV18" si="153">BP6+EK6</f>
        <v>72</v>
      </c>
      <c r="BT16" s="23">
        <f t="shared" si="153"/>
        <v>24</v>
      </c>
      <c r="BU16" s="23">
        <f t="shared" si="153"/>
        <v>0</v>
      </c>
      <c r="BV16" s="95">
        <f t="shared" si="153"/>
        <v>24</v>
      </c>
      <c r="BW16" s="24">
        <f>SUM(BS16:BV16)</f>
        <v>120</v>
      </c>
      <c r="BX16" s="13"/>
      <c r="BY16" s="23">
        <f t="shared" ref="BY16:CB18" si="154">BS16+HG6</f>
        <v>108</v>
      </c>
      <c r="BZ16" s="23">
        <f t="shared" si="154"/>
        <v>36</v>
      </c>
      <c r="CA16" s="23">
        <f t="shared" si="154"/>
        <v>0</v>
      </c>
      <c r="CB16" s="95">
        <f t="shared" si="154"/>
        <v>36</v>
      </c>
      <c r="CC16" s="24">
        <f>SUM(BY16:CB16)</f>
        <v>180</v>
      </c>
      <c r="CD16" s="13"/>
      <c r="CE16" s="23">
        <f t="shared" ref="CE16:CG18" si="155">D16+M16</f>
        <v>144</v>
      </c>
      <c r="CF16" s="23">
        <f t="shared" si="155"/>
        <v>144</v>
      </c>
      <c r="CG16" s="95">
        <f t="shared" si="155"/>
        <v>48</v>
      </c>
      <c r="CH16" s="24">
        <f>SUM(CE16:CG16)</f>
        <v>336</v>
      </c>
      <c r="CI16" s="23"/>
      <c r="CJ16" s="23">
        <f t="shared" ref="CJ16:CL18" si="156">H16+Q16</f>
        <v>216</v>
      </c>
      <c r="CK16" s="23">
        <f t="shared" si="156"/>
        <v>216</v>
      </c>
      <c r="CL16" s="95">
        <f t="shared" si="156"/>
        <v>72</v>
      </c>
      <c r="CM16" s="24">
        <f>SUM(CJ16:CL16)</f>
        <v>504</v>
      </c>
      <c r="CN16" s="23"/>
      <c r="CO16" s="23">
        <f t="shared" ref="CO16:CQ18" si="157">V16+AE16</f>
        <v>96</v>
      </c>
      <c r="CP16" s="23">
        <f t="shared" si="157"/>
        <v>96</v>
      </c>
      <c r="CQ16" s="95">
        <f t="shared" si="157"/>
        <v>48</v>
      </c>
      <c r="CR16" s="24">
        <f>SUM(CO16:CQ16)</f>
        <v>240</v>
      </c>
      <c r="CS16" s="23"/>
      <c r="CT16" s="23">
        <f t="shared" ref="CT16:CV18" si="158">Z16+AI16</f>
        <v>144</v>
      </c>
      <c r="CU16" s="23">
        <f t="shared" si="158"/>
        <v>144</v>
      </c>
      <c r="CV16" s="95">
        <f t="shared" si="158"/>
        <v>72</v>
      </c>
      <c r="CW16" s="24">
        <f>SUM(CT16:CV16)</f>
        <v>360</v>
      </c>
      <c r="CX16" s="23"/>
      <c r="CY16" s="23">
        <f>AY16+BI16</f>
        <v>144</v>
      </c>
      <c r="CZ16" s="23">
        <f t="shared" ref="CZ16:DA16" si="159">AZ16+BJ16</f>
        <v>144</v>
      </c>
      <c r="DA16" s="95">
        <f t="shared" si="159"/>
        <v>48</v>
      </c>
      <c r="DB16" s="24">
        <f>SUM(CY16:DA16)</f>
        <v>336</v>
      </c>
      <c r="DC16" s="13"/>
      <c r="DD16" s="23">
        <f>BD16+BN16</f>
        <v>216</v>
      </c>
      <c r="DE16" s="23">
        <f t="shared" ref="DE16:DF16" si="160">BE16+BO16</f>
        <v>216</v>
      </c>
      <c r="DF16" s="95">
        <f t="shared" si="160"/>
        <v>72</v>
      </c>
      <c r="DG16" s="24">
        <f>SUM(DD16:DF16)</f>
        <v>504</v>
      </c>
      <c r="DH16" s="23"/>
      <c r="DI16" s="86">
        <f>J6+R6+AA6+AI6+AR6+AZ6+BS6</f>
        <v>84</v>
      </c>
      <c r="DJ16" s="23"/>
      <c r="DK16" s="87">
        <f>AQ16+BA16+BV16+CG16+CQ16</f>
        <v>168</v>
      </c>
      <c r="DL16" s="23"/>
      <c r="DM16" s="88">
        <f>AV16+BF16+CB16+CL16+CV16</f>
        <v>252</v>
      </c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</row>
    <row r="17" spans="3:227" x14ac:dyDescent="0.2">
      <c r="C17" t="s">
        <v>34</v>
      </c>
      <c r="D17" s="23">
        <f t="shared" ref="D17:D18" si="161">H7+CC7</f>
        <v>72</v>
      </c>
      <c r="E17" s="23">
        <f t="shared" si="139"/>
        <v>72</v>
      </c>
      <c r="F17" s="95">
        <f t="shared" si="139"/>
        <v>24</v>
      </c>
      <c r="G17" s="24">
        <f>D17+E17+F17</f>
        <v>168</v>
      </c>
      <c r="H17" s="23">
        <f t="shared" si="140"/>
        <v>108</v>
      </c>
      <c r="I17" s="23">
        <f t="shared" si="140"/>
        <v>108</v>
      </c>
      <c r="J17" s="95">
        <f t="shared" si="140"/>
        <v>36</v>
      </c>
      <c r="K17" s="24">
        <f>H17+I17+J17</f>
        <v>252</v>
      </c>
      <c r="L17" s="51"/>
      <c r="M17" s="23">
        <f t="shared" si="141"/>
        <v>72</v>
      </c>
      <c r="N17" s="23">
        <f t="shared" si="141"/>
        <v>72</v>
      </c>
      <c r="O17" s="95">
        <f t="shared" si="141"/>
        <v>24</v>
      </c>
      <c r="P17" s="24">
        <f>M17+N17+O17</f>
        <v>168</v>
      </c>
      <c r="Q17" s="23">
        <f t="shared" si="142"/>
        <v>108</v>
      </c>
      <c r="R17" s="23">
        <f t="shared" si="142"/>
        <v>108</v>
      </c>
      <c r="S17" s="95">
        <f t="shared" si="142"/>
        <v>36</v>
      </c>
      <c r="T17" s="24">
        <f>Q17+R17+S17</f>
        <v>252</v>
      </c>
      <c r="U17" s="23"/>
      <c r="V17" s="23">
        <f t="shared" si="143"/>
        <v>48</v>
      </c>
      <c r="W17" s="23">
        <f t="shared" si="143"/>
        <v>48</v>
      </c>
      <c r="X17" s="95">
        <f t="shared" si="143"/>
        <v>24</v>
      </c>
      <c r="Y17" s="24">
        <f>V17+W17+X17</f>
        <v>120</v>
      </c>
      <c r="Z17" s="23">
        <f t="shared" si="144"/>
        <v>72</v>
      </c>
      <c r="AA17" s="23">
        <f t="shared" si="144"/>
        <v>72</v>
      </c>
      <c r="AB17" s="95">
        <f t="shared" si="144"/>
        <v>36</v>
      </c>
      <c r="AC17" s="24">
        <f>Z17+AA17+AB17</f>
        <v>180</v>
      </c>
      <c r="AD17" s="23"/>
      <c r="AE17" s="23">
        <f t="shared" si="145"/>
        <v>48</v>
      </c>
      <c r="AF17" s="23">
        <f t="shared" si="145"/>
        <v>48</v>
      </c>
      <c r="AG17" s="95">
        <f t="shared" si="145"/>
        <v>24</v>
      </c>
      <c r="AH17" s="24">
        <f>AE17+AF17+AG17</f>
        <v>120</v>
      </c>
      <c r="AI17" s="23">
        <f t="shared" si="146"/>
        <v>72</v>
      </c>
      <c r="AJ17" s="23">
        <f t="shared" si="146"/>
        <v>72</v>
      </c>
      <c r="AK17" s="95">
        <f t="shared" si="146"/>
        <v>36</v>
      </c>
      <c r="AL17" s="24">
        <f>AI17+AJ17+AK17</f>
        <v>180</v>
      </c>
      <c r="AM17" s="23"/>
      <c r="AN17" s="13"/>
      <c r="AO17" s="23">
        <f t="shared" si="147"/>
        <v>48</v>
      </c>
      <c r="AP17" s="23">
        <f t="shared" si="147"/>
        <v>48</v>
      </c>
      <c r="AQ17" s="95">
        <f t="shared" si="147"/>
        <v>24</v>
      </c>
      <c r="AR17" s="24">
        <f>AO17+AP17+AQ17</f>
        <v>120</v>
      </c>
      <c r="AS17" s="13"/>
      <c r="AT17" s="23">
        <f t="shared" si="148"/>
        <v>72</v>
      </c>
      <c r="AU17" s="23">
        <f t="shared" si="148"/>
        <v>72</v>
      </c>
      <c r="AV17" s="95">
        <f t="shared" si="148"/>
        <v>36</v>
      </c>
      <c r="AW17" s="24">
        <f>AT17+AU17+AV17</f>
        <v>180</v>
      </c>
      <c r="AX17" s="13"/>
      <c r="AY17" s="23">
        <f t="shared" si="149"/>
        <v>72</v>
      </c>
      <c r="AZ17" s="23">
        <f t="shared" si="149"/>
        <v>72</v>
      </c>
      <c r="BA17" s="95">
        <f t="shared" si="149"/>
        <v>24</v>
      </c>
      <c r="BB17" s="24">
        <f>SUM(AY17:BA17)</f>
        <v>168</v>
      </c>
      <c r="BC17" s="13"/>
      <c r="BD17" s="23">
        <f t="shared" si="150"/>
        <v>108</v>
      </c>
      <c r="BE17" s="23">
        <f t="shared" si="150"/>
        <v>108</v>
      </c>
      <c r="BF17" s="95">
        <f t="shared" si="150"/>
        <v>36</v>
      </c>
      <c r="BG17" s="24">
        <f>SUM(BD17:BF17)</f>
        <v>252</v>
      </c>
      <c r="BH17" s="13"/>
      <c r="BI17" s="23">
        <f>BF7+EA7</f>
        <v>72</v>
      </c>
      <c r="BJ17" s="23">
        <f>BG7+EB7</f>
        <v>72</v>
      </c>
      <c r="BK17" s="95">
        <f>BH7+EC7</f>
        <v>24</v>
      </c>
      <c r="BL17" s="24">
        <f>SUM(BI17:BK17)</f>
        <v>168</v>
      </c>
      <c r="BM17" s="13"/>
      <c r="BN17" s="23">
        <f t="shared" si="152"/>
        <v>108</v>
      </c>
      <c r="BO17" s="23">
        <f t="shared" si="152"/>
        <v>108</v>
      </c>
      <c r="BP17" s="95">
        <f t="shared" si="152"/>
        <v>36</v>
      </c>
      <c r="BQ17" s="24">
        <f>SUM(BN17:BP17)</f>
        <v>252</v>
      </c>
      <c r="BR17" s="23"/>
      <c r="BS17" s="23">
        <f t="shared" si="153"/>
        <v>72</v>
      </c>
      <c r="BT17" s="23">
        <f t="shared" si="153"/>
        <v>24</v>
      </c>
      <c r="BU17" s="23">
        <f t="shared" si="153"/>
        <v>0</v>
      </c>
      <c r="BV17" s="95">
        <f t="shared" si="153"/>
        <v>24</v>
      </c>
      <c r="BW17" s="24">
        <f>SUM(BS17:BV17)</f>
        <v>120</v>
      </c>
      <c r="BX17" s="13"/>
      <c r="BY17" s="23">
        <f t="shared" si="154"/>
        <v>108</v>
      </c>
      <c r="BZ17" s="23">
        <f t="shared" si="154"/>
        <v>36</v>
      </c>
      <c r="CA17" s="23">
        <f t="shared" si="154"/>
        <v>0</v>
      </c>
      <c r="CB17" s="95">
        <f t="shared" si="154"/>
        <v>36</v>
      </c>
      <c r="CC17" s="24">
        <f>SUM(BY17:CB17)</f>
        <v>180</v>
      </c>
      <c r="CD17" s="13"/>
      <c r="CE17" s="23">
        <f t="shared" si="155"/>
        <v>144</v>
      </c>
      <c r="CF17" s="23">
        <f t="shared" si="155"/>
        <v>144</v>
      </c>
      <c r="CG17" s="95">
        <f t="shared" si="155"/>
        <v>48</v>
      </c>
      <c r="CH17" s="24">
        <f>SUM(CE17:CG17)</f>
        <v>336</v>
      </c>
      <c r="CI17" s="23"/>
      <c r="CJ17" s="23">
        <f t="shared" si="156"/>
        <v>216</v>
      </c>
      <c r="CK17" s="23">
        <f t="shared" si="156"/>
        <v>216</v>
      </c>
      <c r="CL17" s="95">
        <f t="shared" si="156"/>
        <v>72</v>
      </c>
      <c r="CM17" s="24">
        <f>SUM(CJ17:CL17)</f>
        <v>504</v>
      </c>
      <c r="CN17" s="23"/>
      <c r="CO17" s="23">
        <f t="shared" si="157"/>
        <v>96</v>
      </c>
      <c r="CP17" s="23">
        <f t="shared" si="157"/>
        <v>96</v>
      </c>
      <c r="CQ17" s="95">
        <f t="shared" si="157"/>
        <v>48</v>
      </c>
      <c r="CR17" s="24">
        <f>SUM(CO17:CQ17)</f>
        <v>240</v>
      </c>
      <c r="CS17" s="23"/>
      <c r="CT17" s="23">
        <f t="shared" si="158"/>
        <v>144</v>
      </c>
      <c r="CU17" s="23">
        <f t="shared" si="158"/>
        <v>144</v>
      </c>
      <c r="CV17" s="95">
        <f t="shared" si="158"/>
        <v>72</v>
      </c>
      <c r="CW17" s="24">
        <f>SUM(CT17:CV17)</f>
        <v>360</v>
      </c>
      <c r="CX17" s="23"/>
      <c r="CY17" s="23">
        <f t="shared" ref="CY17:CY18" si="162">AY17+BI17</f>
        <v>144</v>
      </c>
      <c r="CZ17" s="23">
        <f t="shared" ref="CZ17:CZ18" si="163">AZ17+BJ17</f>
        <v>144</v>
      </c>
      <c r="DA17" s="95">
        <f t="shared" ref="DA17:DA18" si="164">BA17+BK17</f>
        <v>48</v>
      </c>
      <c r="DB17" s="24">
        <f>SUM(CY17:DA17)</f>
        <v>336</v>
      </c>
      <c r="DC17" s="13"/>
      <c r="DD17" s="23">
        <f t="shared" ref="DD17:DD18" si="165">BD17+BN17</f>
        <v>216</v>
      </c>
      <c r="DE17" s="23">
        <f t="shared" ref="DE17:DE18" si="166">BE17+BO17</f>
        <v>216</v>
      </c>
      <c r="DF17" s="95">
        <f t="shared" ref="DF17:DF18" si="167">BF17+BP17</f>
        <v>72</v>
      </c>
      <c r="DG17" s="24">
        <f>SUM(DD17:DF17)</f>
        <v>504</v>
      </c>
      <c r="DH17" s="23"/>
      <c r="DI17" s="86">
        <f>J7+R7+AA7+AI7+AR7+AZ7+BS7</f>
        <v>84</v>
      </c>
      <c r="DJ17" s="23"/>
      <c r="DK17" s="87">
        <f>AQ17+BA17+BV17+CG17+CQ17</f>
        <v>168</v>
      </c>
      <c r="DL17" s="23"/>
      <c r="DM17" s="88">
        <f>AV17+BF17+CB17+CL17+CV17</f>
        <v>252</v>
      </c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</row>
    <row r="18" spans="3:227" x14ac:dyDescent="0.2">
      <c r="C18" t="s">
        <v>32</v>
      </c>
      <c r="D18" s="23">
        <f t="shared" si="161"/>
        <v>72</v>
      </c>
      <c r="E18" s="23">
        <f t="shared" si="139"/>
        <v>72</v>
      </c>
      <c r="F18" s="95">
        <f t="shared" si="139"/>
        <v>24</v>
      </c>
      <c r="G18" s="24">
        <f>D18+E18+F18</f>
        <v>168</v>
      </c>
      <c r="H18" s="23">
        <f t="shared" si="140"/>
        <v>108</v>
      </c>
      <c r="I18" s="23">
        <f t="shared" si="140"/>
        <v>108</v>
      </c>
      <c r="J18" s="95">
        <f t="shared" si="140"/>
        <v>36</v>
      </c>
      <c r="K18" s="24">
        <f>H18+I18+J18</f>
        <v>252</v>
      </c>
      <c r="L18" s="51"/>
      <c r="M18" s="23">
        <f t="shared" si="141"/>
        <v>72</v>
      </c>
      <c r="N18" s="23">
        <f t="shared" si="141"/>
        <v>72</v>
      </c>
      <c r="O18" s="95">
        <f t="shared" si="141"/>
        <v>24</v>
      </c>
      <c r="P18" s="24">
        <f>M18+N18+O18</f>
        <v>168</v>
      </c>
      <c r="Q18" s="23">
        <f t="shared" si="142"/>
        <v>108</v>
      </c>
      <c r="R18" s="23">
        <f t="shared" si="142"/>
        <v>108</v>
      </c>
      <c r="S18" s="95">
        <f t="shared" si="142"/>
        <v>36</v>
      </c>
      <c r="T18" s="24">
        <f>Q18+R18+S18</f>
        <v>252</v>
      </c>
      <c r="U18" s="23"/>
      <c r="V18" s="23">
        <f t="shared" si="143"/>
        <v>48</v>
      </c>
      <c r="W18" s="23">
        <f t="shared" si="143"/>
        <v>48</v>
      </c>
      <c r="X18" s="95">
        <f t="shared" si="143"/>
        <v>24</v>
      </c>
      <c r="Y18" s="24">
        <f>V18+W18+X18</f>
        <v>120</v>
      </c>
      <c r="Z18" s="23">
        <f t="shared" si="144"/>
        <v>72</v>
      </c>
      <c r="AA18" s="23">
        <f t="shared" si="144"/>
        <v>72</v>
      </c>
      <c r="AB18" s="95">
        <f t="shared" si="144"/>
        <v>36</v>
      </c>
      <c r="AC18" s="24">
        <f>Z18+AA18+AB18</f>
        <v>180</v>
      </c>
      <c r="AD18" s="23"/>
      <c r="AE18" s="23">
        <f t="shared" si="145"/>
        <v>48</v>
      </c>
      <c r="AF18" s="23">
        <f t="shared" si="145"/>
        <v>48</v>
      </c>
      <c r="AG18" s="95">
        <f t="shared" si="145"/>
        <v>24</v>
      </c>
      <c r="AH18" s="24">
        <f>AE18+AF18+AG18</f>
        <v>120</v>
      </c>
      <c r="AI18" s="23">
        <f t="shared" si="146"/>
        <v>72</v>
      </c>
      <c r="AJ18" s="23">
        <f t="shared" si="146"/>
        <v>72</v>
      </c>
      <c r="AK18" s="95">
        <f t="shared" si="146"/>
        <v>36</v>
      </c>
      <c r="AL18" s="24">
        <f>AI18+AJ18+AK18</f>
        <v>180</v>
      </c>
      <c r="AM18" s="23"/>
      <c r="AN18" s="13"/>
      <c r="AO18" s="23">
        <f t="shared" si="147"/>
        <v>48</v>
      </c>
      <c r="AP18" s="23">
        <f t="shared" si="147"/>
        <v>48</v>
      </c>
      <c r="AQ18" s="95">
        <f t="shared" si="147"/>
        <v>24</v>
      </c>
      <c r="AR18" s="24">
        <f>AO18+AP18+AQ18</f>
        <v>120</v>
      </c>
      <c r="AS18" s="13"/>
      <c r="AT18" s="23">
        <f t="shared" si="148"/>
        <v>72</v>
      </c>
      <c r="AU18" s="23">
        <f t="shared" si="148"/>
        <v>72</v>
      </c>
      <c r="AV18" s="95">
        <f t="shared" si="148"/>
        <v>36</v>
      </c>
      <c r="AW18" s="24">
        <f>AT18+AU18+AV18</f>
        <v>180</v>
      </c>
      <c r="AX18" s="13"/>
      <c r="AY18" s="23">
        <f t="shared" si="149"/>
        <v>72</v>
      </c>
      <c r="AZ18" s="23">
        <f t="shared" si="149"/>
        <v>72</v>
      </c>
      <c r="BA18" s="95">
        <f t="shared" si="149"/>
        <v>24</v>
      </c>
      <c r="BB18" s="24">
        <f>SUM(AY18:BA18)</f>
        <v>168</v>
      </c>
      <c r="BC18" s="13"/>
      <c r="BD18" s="23">
        <f t="shared" si="150"/>
        <v>108</v>
      </c>
      <c r="BE18" s="23">
        <f t="shared" si="150"/>
        <v>108</v>
      </c>
      <c r="BF18" s="95">
        <f t="shared" si="150"/>
        <v>36</v>
      </c>
      <c r="BG18" s="24">
        <f>SUM(BD18:BF18)</f>
        <v>252</v>
      </c>
      <c r="BH18" s="13"/>
      <c r="BI18" s="23">
        <f>BF8+EA8</f>
        <v>72</v>
      </c>
      <c r="BJ18" s="23">
        <f>BG8+EB8</f>
        <v>72</v>
      </c>
      <c r="BK18" s="95">
        <f>BH8+EC8</f>
        <v>24</v>
      </c>
      <c r="BL18" s="24">
        <f>SUM(BI18:BK18)</f>
        <v>168</v>
      </c>
      <c r="BM18" s="13"/>
      <c r="BN18" s="23">
        <f t="shared" si="152"/>
        <v>108</v>
      </c>
      <c r="BO18" s="23">
        <f t="shared" si="152"/>
        <v>108</v>
      </c>
      <c r="BP18" s="95">
        <f t="shared" si="152"/>
        <v>36</v>
      </c>
      <c r="BQ18" s="24">
        <f>SUM(BN18:BP18)</f>
        <v>252</v>
      </c>
      <c r="BR18" s="23"/>
      <c r="BS18" s="23">
        <f t="shared" si="153"/>
        <v>72</v>
      </c>
      <c r="BT18" s="23">
        <f t="shared" si="153"/>
        <v>24</v>
      </c>
      <c r="BU18" s="23">
        <f t="shared" si="153"/>
        <v>0</v>
      </c>
      <c r="BV18" s="95">
        <f t="shared" si="153"/>
        <v>24</v>
      </c>
      <c r="BW18" s="24">
        <f>SUM(BS18:BV18)</f>
        <v>120</v>
      </c>
      <c r="BX18" s="13"/>
      <c r="BY18" s="23">
        <f t="shared" si="154"/>
        <v>108</v>
      </c>
      <c r="BZ18" s="23">
        <f t="shared" si="154"/>
        <v>36</v>
      </c>
      <c r="CA18" s="23">
        <f t="shared" si="154"/>
        <v>0</v>
      </c>
      <c r="CB18" s="95">
        <f t="shared" si="154"/>
        <v>36</v>
      </c>
      <c r="CC18" s="24">
        <f>SUM(BY18:CB18)</f>
        <v>180</v>
      </c>
      <c r="CD18" s="13"/>
      <c r="CE18" s="23">
        <f t="shared" si="155"/>
        <v>144</v>
      </c>
      <c r="CF18" s="23">
        <f t="shared" si="155"/>
        <v>144</v>
      </c>
      <c r="CG18" s="95">
        <f t="shared" si="155"/>
        <v>48</v>
      </c>
      <c r="CH18" s="24">
        <f>SUM(CE18:CG18)</f>
        <v>336</v>
      </c>
      <c r="CI18" s="23"/>
      <c r="CJ18" s="23">
        <f t="shared" si="156"/>
        <v>216</v>
      </c>
      <c r="CK18" s="23">
        <f t="shared" si="156"/>
        <v>216</v>
      </c>
      <c r="CL18" s="95">
        <f t="shared" si="156"/>
        <v>72</v>
      </c>
      <c r="CM18" s="24">
        <f>SUM(CJ18:CL18)</f>
        <v>504</v>
      </c>
      <c r="CN18" s="23"/>
      <c r="CO18" s="23">
        <f t="shared" si="157"/>
        <v>96</v>
      </c>
      <c r="CP18" s="23">
        <f t="shared" si="157"/>
        <v>96</v>
      </c>
      <c r="CQ18" s="95">
        <f t="shared" si="157"/>
        <v>48</v>
      </c>
      <c r="CR18" s="24">
        <f>SUM(CO18:CQ18)</f>
        <v>240</v>
      </c>
      <c r="CS18" s="23"/>
      <c r="CT18" s="23">
        <f t="shared" si="158"/>
        <v>144</v>
      </c>
      <c r="CU18" s="23">
        <f t="shared" si="158"/>
        <v>144</v>
      </c>
      <c r="CV18" s="95">
        <f t="shared" si="158"/>
        <v>72</v>
      </c>
      <c r="CW18" s="24">
        <f>SUM(CT18:CV18)</f>
        <v>360</v>
      </c>
      <c r="CX18" s="23"/>
      <c r="CY18" s="23">
        <f t="shared" si="162"/>
        <v>144</v>
      </c>
      <c r="CZ18" s="23">
        <f t="shared" si="163"/>
        <v>144</v>
      </c>
      <c r="DA18" s="95">
        <f t="shared" si="164"/>
        <v>48</v>
      </c>
      <c r="DB18" s="24">
        <f>SUM(CY18:DA18)</f>
        <v>336</v>
      </c>
      <c r="DC18" s="13"/>
      <c r="DD18" s="23">
        <f t="shared" si="165"/>
        <v>216</v>
      </c>
      <c r="DE18" s="23">
        <f t="shared" si="166"/>
        <v>216</v>
      </c>
      <c r="DF18" s="95">
        <f t="shared" si="167"/>
        <v>72</v>
      </c>
      <c r="DG18" s="24">
        <f>SUM(DD18:DF18)</f>
        <v>504</v>
      </c>
      <c r="DH18" s="23"/>
      <c r="DI18" s="86">
        <f>J8+R8+AA8+AI8+AR8+AZ8+BS8</f>
        <v>84</v>
      </c>
      <c r="DJ18" s="23"/>
      <c r="DK18" s="87">
        <f>AQ18+BA18+BV18+CG18+CQ18</f>
        <v>168</v>
      </c>
      <c r="DL18" s="23"/>
      <c r="DM18" s="88">
        <f>AV18+BF18+CB18+CL18+CV18</f>
        <v>252</v>
      </c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</row>
    <row r="19" spans="3:227" x14ac:dyDescent="0.2">
      <c r="C19" t="s">
        <v>76</v>
      </c>
      <c r="D19" s="23">
        <f t="shared" ref="D19:D20" si="168">H9+CC9</f>
        <v>72</v>
      </c>
      <c r="E19" s="23">
        <f t="shared" ref="E19:E20" si="169">I9+CD9</f>
        <v>72</v>
      </c>
      <c r="F19" s="95">
        <f t="shared" ref="F19:F20" si="170">J9+CE9</f>
        <v>24</v>
      </c>
      <c r="G19" s="24">
        <f t="shared" ref="G19:G20" si="171">D19+E19+F19</f>
        <v>168</v>
      </c>
      <c r="H19" s="23">
        <f t="shared" ref="H19:J19" si="172">D19+EY9</f>
        <v>72</v>
      </c>
      <c r="I19" s="23">
        <f t="shared" si="172"/>
        <v>72</v>
      </c>
      <c r="J19" s="95">
        <f t="shared" si="172"/>
        <v>24</v>
      </c>
      <c r="K19" s="24">
        <f t="shared" ref="K19:K20" si="173">H19+I19+J19</f>
        <v>168</v>
      </c>
      <c r="L19" s="51"/>
      <c r="M19" s="23">
        <f t="shared" ref="M19:M20" si="174">P9+CK9</f>
        <v>72</v>
      </c>
      <c r="N19" s="23">
        <f t="shared" ref="N19:N20" si="175">Q9+CL9</f>
        <v>72</v>
      </c>
      <c r="O19" s="95">
        <f t="shared" ref="O19:O20" si="176">R9+CM9</f>
        <v>24</v>
      </c>
      <c r="P19" s="24">
        <f t="shared" ref="P19:P20" si="177">M19+N19+O19</f>
        <v>168</v>
      </c>
      <c r="Q19" s="23">
        <f t="shared" ref="Q19:S19" si="178">M19+FG9</f>
        <v>72</v>
      </c>
      <c r="R19" s="23">
        <f t="shared" si="178"/>
        <v>72</v>
      </c>
      <c r="S19" s="95">
        <f t="shared" si="178"/>
        <v>24</v>
      </c>
      <c r="T19" s="24">
        <f t="shared" ref="T19:T20" si="179">Q19+R19+S19</f>
        <v>168</v>
      </c>
      <c r="U19" s="23"/>
      <c r="V19" s="23">
        <f t="shared" ref="V19:V20" si="180">Y9+CT9</f>
        <v>48</v>
      </c>
      <c r="W19" s="23">
        <f t="shared" ref="W19:W20" si="181">Z9+CU9</f>
        <v>48</v>
      </c>
      <c r="X19" s="95">
        <f t="shared" ref="X19:X20" si="182">AA9+CV9</f>
        <v>24</v>
      </c>
      <c r="Y19" s="24">
        <f t="shared" ref="Y19:Y20" si="183">V19+W19+X19</f>
        <v>120</v>
      </c>
      <c r="Z19" s="23">
        <f t="shared" ref="Z19:AB19" si="184">V19+FP9</f>
        <v>48</v>
      </c>
      <c r="AA19" s="23">
        <f t="shared" si="184"/>
        <v>48</v>
      </c>
      <c r="AB19" s="95">
        <f t="shared" si="184"/>
        <v>24</v>
      </c>
      <c r="AC19" s="24">
        <f t="shared" ref="AC19:AC20" si="185">Z19+AA19+AB19</f>
        <v>120</v>
      </c>
      <c r="AD19" s="23"/>
      <c r="AE19" s="23">
        <f t="shared" ref="AE19:AE20" si="186">AG9+DB9</f>
        <v>48</v>
      </c>
      <c r="AF19" s="23">
        <f t="shared" ref="AF19:AF20" si="187">AH9+DC9</f>
        <v>48</v>
      </c>
      <c r="AG19" s="95">
        <f t="shared" ref="AG19:AG20" si="188">AI9+DD9</f>
        <v>24</v>
      </c>
      <c r="AH19" s="24">
        <f t="shared" ref="AH19:AH20" si="189">AE19+AF19+AG19</f>
        <v>120</v>
      </c>
      <c r="AI19" s="23">
        <f t="shared" ref="AI19:AK19" si="190">AE19+FX9</f>
        <v>48</v>
      </c>
      <c r="AJ19" s="23">
        <f t="shared" si="190"/>
        <v>48</v>
      </c>
      <c r="AK19" s="95">
        <f t="shared" si="190"/>
        <v>24</v>
      </c>
      <c r="AL19" s="24">
        <f t="shared" ref="AL19:AL20" si="191">AI19+AJ19+AK19</f>
        <v>120</v>
      </c>
      <c r="AM19" s="23"/>
      <c r="AN19" s="13"/>
      <c r="AO19" s="23">
        <f t="shared" ref="AO19:AO20" si="192">AP9+DK9</f>
        <v>48</v>
      </c>
      <c r="AP19" s="23">
        <f t="shared" ref="AP19:AP20" si="193">AQ9+DL9</f>
        <v>48</v>
      </c>
      <c r="AQ19" s="95">
        <f t="shared" ref="AQ19:AQ20" si="194">AR9+DM9</f>
        <v>24</v>
      </c>
      <c r="AR19" s="24">
        <f t="shared" ref="AR19:AR20" si="195">AO19+AP19+AQ19</f>
        <v>120</v>
      </c>
      <c r="AS19" s="13"/>
      <c r="AT19" s="23">
        <f t="shared" ref="AT19:AV19" si="196">AO19+GG9</f>
        <v>48</v>
      </c>
      <c r="AU19" s="23">
        <f t="shared" si="196"/>
        <v>48</v>
      </c>
      <c r="AV19" s="95">
        <f t="shared" si="196"/>
        <v>24</v>
      </c>
      <c r="AW19" s="24">
        <f t="shared" ref="AW19:AW20" si="197">AT19+AU19+AV19</f>
        <v>120</v>
      </c>
      <c r="AX19" s="13"/>
      <c r="AY19" s="23">
        <f t="shared" ref="AY19:AY20" si="198">AX9+DS9</f>
        <v>72</v>
      </c>
      <c r="AZ19" s="23">
        <f t="shared" ref="AZ19:AZ20" si="199">AY9+DT9</f>
        <v>72</v>
      </c>
      <c r="BA19" s="95">
        <f t="shared" ref="BA19:BA20" si="200">AZ9+DU9</f>
        <v>24</v>
      </c>
      <c r="BB19" s="24">
        <f t="shared" ref="BB19:BB20" si="201">SUM(AY19:BA19)</f>
        <v>168</v>
      </c>
      <c r="BC19" s="13"/>
      <c r="BD19" s="23">
        <f t="shared" ref="BD19:BF19" si="202">AY19+GO9</f>
        <v>72</v>
      </c>
      <c r="BE19" s="23">
        <f t="shared" si="202"/>
        <v>72</v>
      </c>
      <c r="BF19" s="95">
        <f t="shared" si="202"/>
        <v>24</v>
      </c>
      <c r="BG19" s="24">
        <f t="shared" ref="BG19:BG20" si="203">SUM(BD19:BF19)</f>
        <v>168</v>
      </c>
      <c r="BH19" s="13"/>
      <c r="BI19" s="23">
        <f t="shared" ref="BI19:BK19" si="204">BF9+EA9</f>
        <v>72</v>
      </c>
      <c r="BJ19" s="23">
        <f t="shared" si="204"/>
        <v>72</v>
      </c>
      <c r="BK19" s="95">
        <f t="shared" si="204"/>
        <v>24</v>
      </c>
      <c r="BL19" s="24">
        <f t="shared" ref="BL19:BL20" si="205">SUM(BI19:BK19)</f>
        <v>168</v>
      </c>
      <c r="BM19" s="13"/>
      <c r="BN19" s="23">
        <f t="shared" ref="BN19:BP19" si="206">BI19+GW9</f>
        <v>72</v>
      </c>
      <c r="BO19" s="23">
        <f t="shared" si="206"/>
        <v>72</v>
      </c>
      <c r="BP19" s="95">
        <f t="shared" si="206"/>
        <v>24</v>
      </c>
      <c r="BQ19" s="24">
        <f t="shared" ref="BQ19:BQ20" si="207">SUM(BN19:BP19)</f>
        <v>168</v>
      </c>
      <c r="BR19" s="23"/>
      <c r="BS19" s="23">
        <f t="shared" ref="BS19:BS20" si="208">BP9+EK9</f>
        <v>72</v>
      </c>
      <c r="BT19" s="23">
        <f t="shared" ref="BT19:BT20" si="209">BQ9+EL9</f>
        <v>24</v>
      </c>
      <c r="BU19" s="23">
        <f t="shared" ref="BU19:BU20" si="210">BR9+EM9</f>
        <v>0</v>
      </c>
      <c r="BV19" s="95">
        <f t="shared" ref="BV19:BV20" si="211">BS9+EN9</f>
        <v>24</v>
      </c>
      <c r="BW19" s="24">
        <f t="shared" ref="BW19:BW20" si="212">SUM(BS19:BV19)</f>
        <v>120</v>
      </c>
      <c r="BX19" s="13"/>
      <c r="BY19" s="23">
        <f t="shared" ref="BY19:CB19" si="213">BS19+HG9</f>
        <v>72</v>
      </c>
      <c r="BZ19" s="23">
        <f t="shared" si="213"/>
        <v>24</v>
      </c>
      <c r="CA19" s="23">
        <f t="shared" si="213"/>
        <v>0</v>
      </c>
      <c r="CB19" s="95">
        <f t="shared" si="213"/>
        <v>24</v>
      </c>
      <c r="CC19" s="24">
        <f t="shared" ref="CC19:CC20" si="214">SUM(BY19:CB19)</f>
        <v>120</v>
      </c>
      <c r="CD19" s="13"/>
      <c r="CE19" s="23">
        <f t="shared" ref="CE19:CE20" si="215">D19+M19</f>
        <v>144</v>
      </c>
      <c r="CF19" s="23">
        <f t="shared" ref="CF19:CF20" si="216">E19+N19</f>
        <v>144</v>
      </c>
      <c r="CG19" s="95">
        <f t="shared" ref="CG19:CG20" si="217">F19+O19</f>
        <v>48</v>
      </c>
      <c r="CH19" s="24">
        <f t="shared" ref="CH19:CH20" si="218">SUM(CE19:CG19)</f>
        <v>336</v>
      </c>
      <c r="CI19" s="23"/>
      <c r="CJ19" s="23">
        <f t="shared" ref="CJ19:CJ20" si="219">H19+Q19</f>
        <v>144</v>
      </c>
      <c r="CK19" s="23">
        <f t="shared" ref="CK19:CK20" si="220">I19+R19</f>
        <v>144</v>
      </c>
      <c r="CL19" s="95">
        <f t="shared" ref="CL19:CL20" si="221">J19+S19</f>
        <v>48</v>
      </c>
      <c r="CM19" s="24">
        <f t="shared" ref="CM19:CM20" si="222">SUM(CJ19:CL19)</f>
        <v>336</v>
      </c>
      <c r="CN19" s="23"/>
      <c r="CO19" s="23">
        <f t="shared" ref="CO19:CO20" si="223">V19+AE19</f>
        <v>96</v>
      </c>
      <c r="CP19" s="23">
        <f t="shared" ref="CP19:CP20" si="224">W19+AF19</f>
        <v>96</v>
      </c>
      <c r="CQ19" s="95">
        <f t="shared" ref="CQ19:CQ20" si="225">X19+AG19</f>
        <v>48</v>
      </c>
      <c r="CR19" s="24">
        <f t="shared" ref="CR19:CR20" si="226">SUM(CO19:CQ19)</f>
        <v>240</v>
      </c>
      <c r="CS19" s="23"/>
      <c r="CT19" s="23">
        <f t="shared" ref="CT19:CT20" si="227">Z19+AI19</f>
        <v>96</v>
      </c>
      <c r="CU19" s="23">
        <f t="shared" ref="CU19:CU20" si="228">AA19+AJ19</f>
        <v>96</v>
      </c>
      <c r="CV19" s="95">
        <f t="shared" ref="CV19:CV20" si="229">AB19+AK19</f>
        <v>48</v>
      </c>
      <c r="CW19" s="24">
        <f t="shared" ref="CW19:CW20" si="230">SUM(CT19:CV19)</f>
        <v>240</v>
      </c>
      <c r="CX19" s="23"/>
      <c r="CY19" s="23">
        <f t="shared" ref="CY19:CY20" si="231">AY19+BI19</f>
        <v>144</v>
      </c>
      <c r="CZ19" s="23">
        <f t="shared" ref="CZ19:CZ20" si="232">AZ19+BJ19</f>
        <v>144</v>
      </c>
      <c r="DA19" s="95">
        <f t="shared" ref="DA19:DA20" si="233">BA19+BK19</f>
        <v>48</v>
      </c>
      <c r="DB19" s="24">
        <f t="shared" ref="DB19:DB20" si="234">SUM(CY19:DA19)</f>
        <v>336</v>
      </c>
      <c r="DC19" s="13"/>
      <c r="DD19" s="23">
        <f t="shared" ref="DD19:DD20" si="235">BD19+BN19</f>
        <v>144</v>
      </c>
      <c r="DE19" s="23">
        <f t="shared" ref="DE19:DE20" si="236">BE19+BO19</f>
        <v>144</v>
      </c>
      <c r="DF19" s="95">
        <f t="shared" ref="DF19:DF20" si="237">BF19+BP19</f>
        <v>48</v>
      </c>
      <c r="DG19" s="24">
        <f t="shared" ref="DG19:DG20" si="238">SUM(DD19:DF19)</f>
        <v>336</v>
      </c>
      <c r="DH19" s="23"/>
      <c r="DI19" s="86">
        <f t="shared" ref="DI19:DI20" si="239">J9+R9+AA9+AI9+AR9+AZ9+BS9</f>
        <v>84</v>
      </c>
      <c r="DJ19" s="23"/>
      <c r="DK19" s="87">
        <f t="shared" ref="DK19:DK20" si="240">AQ19+BA19+BV19+CG19+CQ19</f>
        <v>168</v>
      </c>
      <c r="DL19" s="23"/>
      <c r="DM19" s="88">
        <f t="shared" ref="DM19:DM20" si="241">AV19+BF19+CB19+CL19+CV19</f>
        <v>168</v>
      </c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</row>
    <row r="20" spans="3:227" x14ac:dyDescent="0.2">
      <c r="C20" s="52" t="s">
        <v>100</v>
      </c>
      <c r="D20" s="23">
        <f t="shared" si="168"/>
        <v>72</v>
      </c>
      <c r="E20" s="23">
        <f t="shared" si="169"/>
        <v>72</v>
      </c>
      <c r="F20" s="95">
        <f t="shared" si="170"/>
        <v>24</v>
      </c>
      <c r="G20" s="24">
        <f t="shared" si="171"/>
        <v>168</v>
      </c>
      <c r="H20" s="23">
        <f t="shared" ref="H20:J20" si="242">D20+EY10</f>
        <v>72</v>
      </c>
      <c r="I20" s="23">
        <f t="shared" si="242"/>
        <v>72</v>
      </c>
      <c r="J20" s="95">
        <f t="shared" si="242"/>
        <v>24</v>
      </c>
      <c r="K20" s="24">
        <f t="shared" si="173"/>
        <v>168</v>
      </c>
      <c r="L20" s="51"/>
      <c r="M20" s="23">
        <f t="shared" si="174"/>
        <v>72</v>
      </c>
      <c r="N20" s="23">
        <f t="shared" si="175"/>
        <v>72</v>
      </c>
      <c r="O20" s="95">
        <f t="shared" si="176"/>
        <v>24</v>
      </c>
      <c r="P20" s="24">
        <f t="shared" si="177"/>
        <v>168</v>
      </c>
      <c r="Q20" s="23">
        <f t="shared" ref="Q20:S20" si="243">M20+FG10</f>
        <v>72</v>
      </c>
      <c r="R20" s="23">
        <f t="shared" si="243"/>
        <v>72</v>
      </c>
      <c r="S20" s="95">
        <f t="shared" si="243"/>
        <v>24</v>
      </c>
      <c r="T20" s="24">
        <f t="shared" si="179"/>
        <v>168</v>
      </c>
      <c r="U20" s="23"/>
      <c r="V20" s="23">
        <f t="shared" si="180"/>
        <v>48</v>
      </c>
      <c r="W20" s="23">
        <f t="shared" si="181"/>
        <v>48</v>
      </c>
      <c r="X20" s="95">
        <f t="shared" si="182"/>
        <v>24</v>
      </c>
      <c r="Y20" s="24">
        <f t="shared" si="183"/>
        <v>120</v>
      </c>
      <c r="Z20" s="23">
        <f t="shared" ref="Z20:AB20" si="244">V20+FP10</f>
        <v>48</v>
      </c>
      <c r="AA20" s="23">
        <f t="shared" si="244"/>
        <v>48</v>
      </c>
      <c r="AB20" s="95">
        <f t="shared" si="244"/>
        <v>24</v>
      </c>
      <c r="AC20" s="24">
        <f t="shared" si="185"/>
        <v>120</v>
      </c>
      <c r="AD20" s="23"/>
      <c r="AE20" s="23">
        <f t="shared" si="186"/>
        <v>48</v>
      </c>
      <c r="AF20" s="23">
        <f t="shared" si="187"/>
        <v>48</v>
      </c>
      <c r="AG20" s="95">
        <f t="shared" si="188"/>
        <v>24</v>
      </c>
      <c r="AH20" s="24">
        <f t="shared" si="189"/>
        <v>120</v>
      </c>
      <c r="AI20" s="23">
        <f t="shared" ref="AI20:AK20" si="245">AE20+FX10</f>
        <v>48</v>
      </c>
      <c r="AJ20" s="23">
        <f t="shared" si="245"/>
        <v>48</v>
      </c>
      <c r="AK20" s="95">
        <f t="shared" si="245"/>
        <v>24</v>
      </c>
      <c r="AL20" s="24">
        <f t="shared" si="191"/>
        <v>120</v>
      </c>
      <c r="AM20" s="23"/>
      <c r="AN20" s="13"/>
      <c r="AO20" s="23">
        <f t="shared" si="192"/>
        <v>48</v>
      </c>
      <c r="AP20" s="23">
        <f t="shared" si="193"/>
        <v>48</v>
      </c>
      <c r="AQ20" s="95">
        <f t="shared" si="194"/>
        <v>24</v>
      </c>
      <c r="AR20" s="24">
        <f t="shared" si="195"/>
        <v>120</v>
      </c>
      <c r="AS20" s="13"/>
      <c r="AT20" s="23">
        <f t="shared" ref="AT20:AV20" si="246">AO20+GG10</f>
        <v>48</v>
      </c>
      <c r="AU20" s="23">
        <f t="shared" si="246"/>
        <v>48</v>
      </c>
      <c r="AV20" s="95">
        <f t="shared" si="246"/>
        <v>24</v>
      </c>
      <c r="AW20" s="24">
        <f t="shared" si="197"/>
        <v>120</v>
      </c>
      <c r="AX20" s="13"/>
      <c r="AY20" s="23">
        <f t="shared" si="198"/>
        <v>72</v>
      </c>
      <c r="AZ20" s="23">
        <f t="shared" si="199"/>
        <v>72</v>
      </c>
      <c r="BA20" s="95">
        <f t="shared" si="200"/>
        <v>24</v>
      </c>
      <c r="BB20" s="24">
        <f t="shared" si="201"/>
        <v>168</v>
      </c>
      <c r="BC20" s="13"/>
      <c r="BD20" s="23">
        <f t="shared" ref="BD20:BF20" si="247">AY20+GO10</f>
        <v>72</v>
      </c>
      <c r="BE20" s="23">
        <f t="shared" si="247"/>
        <v>72</v>
      </c>
      <c r="BF20" s="95">
        <f t="shared" si="247"/>
        <v>24</v>
      </c>
      <c r="BG20" s="24">
        <f t="shared" si="203"/>
        <v>168</v>
      </c>
      <c r="BH20" s="13"/>
      <c r="BI20" s="23">
        <f t="shared" ref="BI20:BK20" si="248">BF10+EA10</f>
        <v>72</v>
      </c>
      <c r="BJ20" s="23">
        <f t="shared" si="248"/>
        <v>72</v>
      </c>
      <c r="BK20" s="95">
        <f t="shared" si="248"/>
        <v>24</v>
      </c>
      <c r="BL20" s="24">
        <f t="shared" si="205"/>
        <v>168</v>
      </c>
      <c r="BM20" s="13"/>
      <c r="BN20" s="23">
        <f t="shared" ref="BN20:BP20" si="249">BI20+GW10</f>
        <v>72</v>
      </c>
      <c r="BO20" s="23">
        <f t="shared" si="249"/>
        <v>72</v>
      </c>
      <c r="BP20" s="95">
        <f t="shared" si="249"/>
        <v>24</v>
      </c>
      <c r="BQ20" s="24">
        <f t="shared" si="207"/>
        <v>168</v>
      </c>
      <c r="BR20" s="23"/>
      <c r="BS20" s="23">
        <f t="shared" si="208"/>
        <v>72</v>
      </c>
      <c r="BT20" s="23">
        <f t="shared" si="209"/>
        <v>24</v>
      </c>
      <c r="BU20" s="23">
        <f t="shared" si="210"/>
        <v>0</v>
      </c>
      <c r="BV20" s="95">
        <f t="shared" si="211"/>
        <v>24</v>
      </c>
      <c r="BW20" s="24">
        <f t="shared" si="212"/>
        <v>120</v>
      </c>
      <c r="BX20" s="13"/>
      <c r="BY20" s="23">
        <f t="shared" ref="BY20:CB20" si="250">BS20+HG10</f>
        <v>72</v>
      </c>
      <c r="BZ20" s="23">
        <f t="shared" si="250"/>
        <v>24</v>
      </c>
      <c r="CA20" s="23">
        <f t="shared" si="250"/>
        <v>0</v>
      </c>
      <c r="CB20" s="95">
        <f t="shared" si="250"/>
        <v>24</v>
      </c>
      <c r="CC20" s="24">
        <f t="shared" si="214"/>
        <v>120</v>
      </c>
      <c r="CD20" s="13"/>
      <c r="CE20" s="23">
        <f t="shared" si="215"/>
        <v>144</v>
      </c>
      <c r="CF20" s="23">
        <f t="shared" si="216"/>
        <v>144</v>
      </c>
      <c r="CG20" s="95">
        <f t="shared" si="217"/>
        <v>48</v>
      </c>
      <c r="CH20" s="24">
        <f t="shared" si="218"/>
        <v>336</v>
      </c>
      <c r="CI20" s="23"/>
      <c r="CJ20" s="23">
        <f t="shared" si="219"/>
        <v>144</v>
      </c>
      <c r="CK20" s="23">
        <f t="shared" si="220"/>
        <v>144</v>
      </c>
      <c r="CL20" s="95">
        <f t="shared" si="221"/>
        <v>48</v>
      </c>
      <c r="CM20" s="24">
        <f t="shared" si="222"/>
        <v>336</v>
      </c>
      <c r="CN20" s="23"/>
      <c r="CO20" s="23">
        <f t="shared" si="223"/>
        <v>96</v>
      </c>
      <c r="CP20" s="23">
        <f t="shared" si="224"/>
        <v>96</v>
      </c>
      <c r="CQ20" s="95">
        <f t="shared" si="225"/>
        <v>48</v>
      </c>
      <c r="CR20" s="24">
        <f t="shared" si="226"/>
        <v>240</v>
      </c>
      <c r="CS20" s="23"/>
      <c r="CT20" s="23">
        <f t="shared" si="227"/>
        <v>96</v>
      </c>
      <c r="CU20" s="23">
        <f t="shared" si="228"/>
        <v>96</v>
      </c>
      <c r="CV20" s="95">
        <f t="shared" si="229"/>
        <v>48</v>
      </c>
      <c r="CW20" s="24">
        <f t="shared" si="230"/>
        <v>240</v>
      </c>
      <c r="CX20" s="23"/>
      <c r="CY20" s="23">
        <f t="shared" si="231"/>
        <v>144</v>
      </c>
      <c r="CZ20" s="23">
        <f t="shared" si="232"/>
        <v>144</v>
      </c>
      <c r="DA20" s="95">
        <f t="shared" si="233"/>
        <v>48</v>
      </c>
      <c r="DB20" s="24">
        <f t="shared" si="234"/>
        <v>336</v>
      </c>
      <c r="DC20" s="13"/>
      <c r="DD20" s="23">
        <f t="shared" si="235"/>
        <v>144</v>
      </c>
      <c r="DE20" s="23">
        <f t="shared" si="236"/>
        <v>144</v>
      </c>
      <c r="DF20" s="95">
        <f t="shared" si="237"/>
        <v>48</v>
      </c>
      <c r="DG20" s="24">
        <f t="shared" si="238"/>
        <v>336</v>
      </c>
      <c r="DH20" s="23"/>
      <c r="DI20" s="86">
        <f t="shared" si="239"/>
        <v>84</v>
      </c>
      <c r="DJ20" s="23"/>
      <c r="DK20" s="87">
        <f t="shared" si="240"/>
        <v>168</v>
      </c>
      <c r="DL20" s="23"/>
      <c r="DM20" s="88">
        <f t="shared" si="241"/>
        <v>168</v>
      </c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</row>
    <row r="23" spans="3:227" x14ac:dyDescent="0.2">
      <c r="AN23" s="7"/>
    </row>
    <row r="24" spans="3:227" x14ac:dyDescent="0.2">
      <c r="D24" s="102" t="s">
        <v>96</v>
      </c>
      <c r="E24" s="102"/>
      <c r="F24" s="102"/>
      <c r="G24" s="102"/>
      <c r="H24" s="102"/>
      <c r="I24" s="102"/>
      <c r="J24" s="102"/>
      <c r="K24" s="102"/>
      <c r="M24" s="102" t="s">
        <v>64</v>
      </c>
      <c r="N24" s="102"/>
      <c r="O24" s="102"/>
      <c r="P24" s="102"/>
      <c r="Q24" s="102"/>
      <c r="R24" s="102"/>
      <c r="S24" s="102"/>
      <c r="T24" s="102"/>
      <c r="V24" s="102" t="s">
        <v>66</v>
      </c>
      <c r="W24" s="102"/>
      <c r="X24" s="102"/>
      <c r="Y24" s="102"/>
      <c r="Z24" s="102"/>
      <c r="AA24" s="102"/>
      <c r="AB24" s="102"/>
      <c r="AC24" s="102"/>
      <c r="AE24" s="102" t="s">
        <v>67</v>
      </c>
      <c r="AF24" s="102"/>
      <c r="AG24" s="102"/>
      <c r="AH24" s="102"/>
      <c r="AI24" s="102"/>
      <c r="AJ24" s="102"/>
      <c r="AK24" s="102"/>
      <c r="AL24" s="102"/>
      <c r="AN24" s="7"/>
      <c r="AO24" s="102" t="s">
        <v>97</v>
      </c>
      <c r="AP24" s="102"/>
      <c r="AQ24" s="102"/>
      <c r="AR24" s="102"/>
      <c r="AS24" s="102"/>
      <c r="AT24" s="102"/>
      <c r="AU24" s="102"/>
      <c r="AV24" s="102"/>
      <c r="AW24" s="102"/>
      <c r="AY24" s="103" t="s">
        <v>98</v>
      </c>
      <c r="AZ24" s="103"/>
      <c r="BA24" s="103"/>
      <c r="BB24" s="103"/>
      <c r="BC24" s="103"/>
      <c r="BD24" s="103"/>
      <c r="BE24" s="103"/>
      <c r="BF24" s="103"/>
      <c r="BG24" s="103"/>
      <c r="BI24" s="103" t="s">
        <v>61</v>
      </c>
      <c r="BJ24" s="103"/>
      <c r="BK24" s="103"/>
      <c r="BL24" s="103"/>
      <c r="BM24" s="103"/>
      <c r="BN24" s="103"/>
      <c r="BO24" s="103"/>
      <c r="BP24" s="103"/>
      <c r="BQ24" s="103"/>
      <c r="BS24" s="102" t="s">
        <v>70</v>
      </c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</row>
    <row r="25" spans="3:227" x14ac:dyDescent="0.2">
      <c r="D25" s="101" t="s">
        <v>18</v>
      </c>
      <c r="E25" s="101"/>
      <c r="F25" s="101"/>
      <c r="G25" s="101"/>
      <c r="H25" s="101"/>
      <c r="I25" s="101"/>
      <c r="J25" s="101"/>
      <c r="K25" s="101"/>
      <c r="M25" s="101" t="s">
        <v>18</v>
      </c>
      <c r="N25" s="101"/>
      <c r="O25" s="101"/>
      <c r="P25" s="101"/>
      <c r="Q25" s="101"/>
      <c r="R25" s="101"/>
      <c r="S25" s="101"/>
      <c r="T25" s="101"/>
      <c r="V25" s="101" t="s">
        <v>18</v>
      </c>
      <c r="W25" s="101"/>
      <c r="X25" s="101"/>
      <c r="Y25" s="101"/>
      <c r="Z25" s="101"/>
      <c r="AA25" s="101"/>
      <c r="AB25" s="101"/>
      <c r="AC25" s="101"/>
      <c r="AE25" s="101" t="s">
        <v>18</v>
      </c>
      <c r="AF25" s="101"/>
      <c r="AG25" s="101"/>
      <c r="AH25" s="101"/>
      <c r="AI25" s="101"/>
      <c r="AJ25" s="101"/>
      <c r="AK25" s="101"/>
      <c r="AL25" s="101"/>
      <c r="AO25" s="101" t="s">
        <v>18</v>
      </c>
      <c r="AP25" s="101"/>
      <c r="AQ25" s="101"/>
      <c r="AR25" s="101"/>
      <c r="AS25" s="101"/>
      <c r="AT25" s="101"/>
      <c r="AU25" s="101"/>
      <c r="AV25" s="101"/>
      <c r="AW25" s="101"/>
      <c r="AY25" s="101" t="s">
        <v>18</v>
      </c>
      <c r="AZ25" s="101"/>
      <c r="BA25" s="101"/>
      <c r="BB25" s="101"/>
      <c r="BC25" s="101"/>
      <c r="BD25" s="101"/>
      <c r="BE25" s="101"/>
      <c r="BF25" s="101"/>
      <c r="BG25" s="101"/>
      <c r="BI25" s="101" t="s">
        <v>18</v>
      </c>
      <c r="BJ25" s="101"/>
      <c r="BK25" s="101"/>
      <c r="BL25" s="101"/>
      <c r="BM25" s="101"/>
      <c r="BN25" s="101"/>
      <c r="BO25" s="101"/>
      <c r="BP25" s="101"/>
      <c r="BQ25" s="101"/>
      <c r="BS25" s="101" t="s">
        <v>18</v>
      </c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</row>
    <row r="26" spans="3:227" x14ac:dyDescent="0.2">
      <c r="D26" s="100" t="s">
        <v>78</v>
      </c>
      <c r="E26" s="100"/>
      <c r="F26" s="100"/>
      <c r="G26" s="100"/>
      <c r="H26" s="100"/>
      <c r="I26" s="100"/>
      <c r="J26" s="100"/>
      <c r="K26" s="100"/>
      <c r="M26" s="100" t="s">
        <v>78</v>
      </c>
      <c r="N26" s="100"/>
      <c r="O26" s="100"/>
      <c r="P26" s="100"/>
      <c r="Q26" s="100"/>
      <c r="R26" s="100"/>
      <c r="S26" s="100"/>
      <c r="T26" s="100"/>
      <c r="V26" s="98" t="s">
        <v>79</v>
      </c>
      <c r="W26" s="100"/>
      <c r="X26" s="100"/>
      <c r="Y26" s="100"/>
      <c r="Z26" s="100"/>
      <c r="AA26" s="100"/>
      <c r="AB26" s="100"/>
      <c r="AC26" s="100"/>
      <c r="AE26" s="98" t="s">
        <v>79</v>
      </c>
      <c r="AF26" s="100"/>
      <c r="AG26" s="100"/>
      <c r="AH26" s="100"/>
      <c r="AI26" s="100"/>
      <c r="AJ26" s="100"/>
      <c r="AK26" s="100"/>
      <c r="AL26" s="100"/>
      <c r="AO26" s="98" t="s">
        <v>80</v>
      </c>
      <c r="AP26" s="100"/>
      <c r="AQ26" s="100"/>
      <c r="AR26" s="100"/>
      <c r="AS26" s="100"/>
      <c r="AT26" s="100"/>
      <c r="AU26" s="100"/>
      <c r="AV26" s="100"/>
      <c r="AW26" s="100"/>
      <c r="AY26" s="98" t="s">
        <v>89</v>
      </c>
      <c r="AZ26" s="100"/>
      <c r="BA26" s="100"/>
      <c r="BB26" s="100"/>
      <c r="BC26" s="100"/>
      <c r="BD26" s="100"/>
      <c r="BE26" s="100"/>
      <c r="BF26" s="100"/>
      <c r="BG26" s="100"/>
      <c r="BI26" s="98" t="s">
        <v>89</v>
      </c>
      <c r="BJ26" s="100"/>
      <c r="BK26" s="100"/>
      <c r="BL26" s="100"/>
      <c r="BM26" s="100"/>
      <c r="BN26" s="100"/>
      <c r="BO26" s="100"/>
      <c r="BP26" s="100"/>
      <c r="BQ26" s="100"/>
      <c r="BS26" s="98" t="s">
        <v>82</v>
      </c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</row>
    <row r="27" spans="3:227" x14ac:dyDescent="0.2">
      <c r="D27" s="76">
        <v>1</v>
      </c>
      <c r="E27" s="28"/>
      <c r="F27" s="28"/>
      <c r="G27" s="28"/>
      <c r="H27" s="28"/>
      <c r="I27" s="28"/>
      <c r="J27" s="28"/>
      <c r="K27" s="77"/>
      <c r="M27" s="76">
        <v>1</v>
      </c>
      <c r="N27" s="28"/>
      <c r="O27" s="28"/>
      <c r="P27" s="28"/>
      <c r="Q27" s="28"/>
      <c r="R27" s="28"/>
      <c r="S27" s="28"/>
      <c r="T27" s="77"/>
      <c r="V27" s="76">
        <v>1</v>
      </c>
      <c r="W27" s="28"/>
      <c r="X27" s="28"/>
      <c r="Y27" s="28"/>
      <c r="Z27" s="28"/>
      <c r="AA27" s="28"/>
      <c r="AB27" s="28"/>
      <c r="AC27" s="77"/>
      <c r="AE27" s="76">
        <v>1</v>
      </c>
      <c r="AF27" s="28"/>
      <c r="AG27" s="28"/>
      <c r="AH27" s="28"/>
      <c r="AI27" s="28"/>
      <c r="AJ27" s="28"/>
      <c r="AK27" s="28"/>
      <c r="AL27" s="77"/>
      <c r="AO27" s="76">
        <v>1</v>
      </c>
      <c r="AP27" s="28"/>
      <c r="AQ27" s="28"/>
      <c r="AR27" s="28"/>
      <c r="AS27" s="28"/>
      <c r="AT27" s="28"/>
      <c r="AU27" s="28"/>
      <c r="AV27" s="28"/>
      <c r="AW27" s="77"/>
      <c r="AY27" s="76">
        <v>1</v>
      </c>
      <c r="AZ27" s="28"/>
      <c r="BA27" s="28"/>
      <c r="BB27" s="28"/>
      <c r="BC27" s="28"/>
      <c r="BD27" s="28"/>
      <c r="BE27" s="28"/>
      <c r="BF27" s="28"/>
      <c r="BG27" s="77"/>
      <c r="BI27" s="76">
        <v>1</v>
      </c>
      <c r="BJ27" s="28"/>
      <c r="BK27" s="28"/>
      <c r="BL27" s="28"/>
      <c r="BM27" s="28"/>
      <c r="BN27" s="28"/>
      <c r="BO27" s="28"/>
      <c r="BP27" s="28"/>
      <c r="BQ27" s="77"/>
      <c r="BS27" s="76">
        <v>1</v>
      </c>
      <c r="BT27" s="28"/>
      <c r="BU27" s="28"/>
      <c r="BV27" s="28"/>
      <c r="BW27" s="28"/>
      <c r="BX27" s="28"/>
      <c r="BY27" s="28"/>
      <c r="BZ27" s="28"/>
      <c r="CA27" s="28"/>
      <c r="CB27" s="28"/>
      <c r="CC27" s="77"/>
    </row>
    <row r="28" spans="3:227" x14ac:dyDescent="0.2">
      <c r="D28" s="76">
        <v>2</v>
      </c>
      <c r="E28" s="28"/>
      <c r="F28" s="28"/>
      <c r="G28" s="28"/>
      <c r="H28" s="28"/>
      <c r="I28" s="28"/>
      <c r="J28" s="28"/>
      <c r="K28" s="77"/>
      <c r="M28" s="76">
        <v>2</v>
      </c>
      <c r="N28" s="28"/>
      <c r="O28" s="28"/>
      <c r="P28" s="28"/>
      <c r="Q28" s="28"/>
      <c r="R28" s="28"/>
      <c r="S28" s="28"/>
      <c r="T28" s="77"/>
      <c r="V28" s="76">
        <v>2</v>
      </c>
      <c r="W28" s="28"/>
      <c r="X28" s="28"/>
      <c r="Y28" s="28"/>
      <c r="Z28" s="28"/>
      <c r="AA28" s="28"/>
      <c r="AB28" s="28"/>
      <c r="AC28" s="77"/>
      <c r="AE28" s="76">
        <v>2</v>
      </c>
      <c r="AF28" s="28"/>
      <c r="AG28" s="28"/>
      <c r="AH28" s="28"/>
      <c r="AI28" s="28"/>
      <c r="AJ28" s="28"/>
      <c r="AK28" s="28"/>
      <c r="AL28" s="77"/>
      <c r="AO28" s="76">
        <v>2</v>
      </c>
      <c r="AP28" s="28"/>
      <c r="AQ28" s="28"/>
      <c r="AR28" s="28"/>
      <c r="AS28" s="28"/>
      <c r="AT28" s="28"/>
      <c r="AU28" s="28"/>
      <c r="AV28" s="28"/>
      <c r="AW28" s="77"/>
      <c r="AY28" s="76">
        <v>2</v>
      </c>
      <c r="AZ28" s="28"/>
      <c r="BA28" s="28"/>
      <c r="BB28" s="28"/>
      <c r="BC28" s="28"/>
      <c r="BD28" s="28"/>
      <c r="BE28" s="28"/>
      <c r="BF28" s="28"/>
      <c r="BG28" s="77"/>
      <c r="BI28" s="76">
        <v>2</v>
      </c>
      <c r="BJ28" s="28"/>
      <c r="BK28" s="28"/>
      <c r="BL28" s="28"/>
      <c r="BM28" s="28"/>
      <c r="BN28" s="28"/>
      <c r="BO28" s="28"/>
      <c r="BP28" s="28"/>
      <c r="BQ28" s="77"/>
      <c r="BS28" s="76">
        <v>2</v>
      </c>
      <c r="BT28" s="28"/>
      <c r="BU28" s="28"/>
      <c r="BV28" s="28"/>
      <c r="BW28" s="28"/>
      <c r="BX28" s="28"/>
      <c r="BY28" s="28"/>
      <c r="BZ28" s="28"/>
      <c r="CA28" s="28"/>
      <c r="CB28" s="28"/>
      <c r="CC28" s="77"/>
    </row>
    <row r="29" spans="3:227" x14ac:dyDescent="0.2">
      <c r="D29" s="76">
        <v>3</v>
      </c>
      <c r="E29" s="28"/>
      <c r="F29" s="28"/>
      <c r="G29" s="28"/>
      <c r="H29" s="28"/>
      <c r="I29" s="28"/>
      <c r="J29" s="28"/>
      <c r="K29" s="77"/>
      <c r="M29" s="76">
        <v>3</v>
      </c>
      <c r="N29" s="28"/>
      <c r="O29" s="28"/>
      <c r="P29" s="28"/>
      <c r="Q29" s="28"/>
      <c r="R29" s="28"/>
      <c r="S29" s="28"/>
      <c r="T29" s="77"/>
      <c r="V29" s="76">
        <v>3</v>
      </c>
      <c r="W29" s="28"/>
      <c r="X29" s="28"/>
      <c r="Y29" s="28"/>
      <c r="Z29" s="28"/>
      <c r="AA29" s="28"/>
      <c r="AB29" s="28"/>
      <c r="AC29" s="77"/>
      <c r="AE29" s="76">
        <v>3</v>
      </c>
      <c r="AF29" s="28"/>
      <c r="AG29" s="28"/>
      <c r="AH29" s="28"/>
      <c r="AI29" s="28"/>
      <c r="AJ29" s="28"/>
      <c r="AK29" s="28"/>
      <c r="AL29" s="77"/>
      <c r="AO29" s="76">
        <v>3</v>
      </c>
      <c r="AP29" s="28"/>
      <c r="AQ29" s="28"/>
      <c r="AR29" s="28"/>
      <c r="AS29" s="28"/>
      <c r="AT29" s="28"/>
      <c r="AU29" s="28"/>
      <c r="AV29" s="28"/>
      <c r="AW29" s="77"/>
      <c r="AY29" s="76">
        <v>3</v>
      </c>
      <c r="AZ29" s="28"/>
      <c r="BA29" s="28"/>
      <c r="BB29" s="28"/>
      <c r="BC29" s="28"/>
      <c r="BD29" s="28"/>
      <c r="BE29" s="28"/>
      <c r="BF29" s="28"/>
      <c r="BG29" s="77"/>
      <c r="BI29" s="76">
        <v>3</v>
      </c>
      <c r="BJ29" s="28"/>
      <c r="BK29" s="28"/>
      <c r="BL29" s="28"/>
      <c r="BM29" s="28"/>
      <c r="BN29" s="28"/>
      <c r="BO29" s="28"/>
      <c r="BP29" s="28"/>
      <c r="BQ29" s="77"/>
      <c r="BS29" s="76">
        <v>3</v>
      </c>
      <c r="BT29" s="28"/>
      <c r="BU29" s="28"/>
      <c r="BV29" s="28"/>
      <c r="BW29" s="28"/>
      <c r="BX29" s="28"/>
      <c r="BY29" s="28"/>
      <c r="BZ29" s="28"/>
      <c r="CA29" s="28"/>
      <c r="CB29" s="28"/>
      <c r="CC29" s="77"/>
    </row>
    <row r="30" spans="3:227" x14ac:dyDescent="0.2">
      <c r="D30" s="76">
        <v>4</v>
      </c>
      <c r="E30" s="28"/>
      <c r="F30" s="28"/>
      <c r="G30" s="28"/>
      <c r="H30" s="28"/>
      <c r="I30" s="28"/>
      <c r="J30" s="28"/>
      <c r="K30" s="77"/>
      <c r="M30" s="76">
        <v>4</v>
      </c>
      <c r="N30" s="28"/>
      <c r="O30" s="28"/>
      <c r="P30" s="28"/>
      <c r="Q30" s="28"/>
      <c r="R30" s="28"/>
      <c r="S30" s="28"/>
      <c r="T30" s="77"/>
      <c r="V30" s="76">
        <v>4</v>
      </c>
      <c r="W30" s="28"/>
      <c r="X30" s="28"/>
      <c r="Y30" s="28"/>
      <c r="Z30" s="28"/>
      <c r="AA30" s="28"/>
      <c r="AB30" s="28"/>
      <c r="AC30" s="77"/>
      <c r="AE30" s="76">
        <v>4</v>
      </c>
      <c r="AF30" s="28"/>
      <c r="AG30" s="28"/>
      <c r="AH30" s="28"/>
      <c r="AI30" s="28"/>
      <c r="AJ30" s="28"/>
      <c r="AK30" s="28"/>
      <c r="AL30" s="77"/>
      <c r="AO30" s="76">
        <v>4</v>
      </c>
      <c r="AP30" s="28"/>
      <c r="AQ30" s="28"/>
      <c r="AR30" s="28"/>
      <c r="AS30" s="28"/>
      <c r="AT30" s="28"/>
      <c r="AU30" s="28"/>
      <c r="AV30" s="28"/>
      <c r="AW30" s="77"/>
      <c r="AY30" s="76">
        <v>4</v>
      </c>
      <c r="AZ30" s="28"/>
      <c r="BA30" s="28"/>
      <c r="BB30" s="28"/>
      <c r="BC30" s="28"/>
      <c r="BD30" s="28"/>
      <c r="BE30" s="28"/>
      <c r="BF30" s="28"/>
      <c r="BG30" s="77"/>
      <c r="BI30" s="76">
        <v>4</v>
      </c>
      <c r="BJ30" s="28"/>
      <c r="BK30" s="28"/>
      <c r="BL30" s="28"/>
      <c r="BM30" s="28"/>
      <c r="BN30" s="28"/>
      <c r="BO30" s="28"/>
      <c r="BP30" s="28"/>
      <c r="BQ30" s="77"/>
      <c r="BS30" s="76">
        <v>4</v>
      </c>
      <c r="BT30" s="28"/>
      <c r="BU30" s="28"/>
      <c r="BV30" s="28"/>
      <c r="BW30" s="28"/>
      <c r="BX30" s="28"/>
      <c r="BY30" s="28"/>
      <c r="BZ30" s="28"/>
      <c r="CA30" s="28"/>
      <c r="CB30" s="28"/>
      <c r="CC30" s="77"/>
    </row>
    <row r="31" spans="3:227" x14ac:dyDescent="0.2">
      <c r="D31" s="76">
        <v>5</v>
      </c>
      <c r="E31" s="28"/>
      <c r="F31" s="28"/>
      <c r="G31" s="28"/>
      <c r="H31" s="28"/>
      <c r="I31" s="28"/>
      <c r="J31" s="28"/>
      <c r="K31" s="77"/>
      <c r="M31" s="76">
        <v>5</v>
      </c>
      <c r="N31" s="28"/>
      <c r="O31" s="28"/>
      <c r="P31" s="28"/>
      <c r="Q31" s="28"/>
      <c r="R31" s="28"/>
      <c r="S31" s="28"/>
      <c r="T31" s="77"/>
      <c r="V31" s="76">
        <v>5</v>
      </c>
      <c r="W31" s="28"/>
      <c r="X31" s="28"/>
      <c r="Y31" s="28"/>
      <c r="Z31" s="28"/>
      <c r="AA31" s="28"/>
      <c r="AB31" s="28"/>
      <c r="AC31" s="77"/>
      <c r="AE31" s="76">
        <v>5</v>
      </c>
      <c r="AF31" s="28"/>
      <c r="AG31" s="28"/>
      <c r="AH31" s="28"/>
      <c r="AI31" s="28"/>
      <c r="AJ31" s="28"/>
      <c r="AK31" s="28"/>
      <c r="AL31" s="77"/>
      <c r="AO31" s="76">
        <v>5</v>
      </c>
      <c r="AP31" s="28"/>
      <c r="AQ31" s="28"/>
      <c r="AR31" s="28"/>
      <c r="AS31" s="28"/>
      <c r="AT31" s="28"/>
      <c r="AU31" s="28"/>
      <c r="AV31" s="28"/>
      <c r="AW31" s="77"/>
      <c r="AY31" s="76">
        <v>5</v>
      </c>
      <c r="AZ31" s="28"/>
      <c r="BA31" s="28"/>
      <c r="BB31" s="28"/>
      <c r="BC31" s="28"/>
      <c r="BD31" s="28"/>
      <c r="BE31" s="28"/>
      <c r="BF31" s="28"/>
      <c r="BG31" s="77"/>
      <c r="BI31" s="76">
        <v>5</v>
      </c>
      <c r="BJ31" s="28"/>
      <c r="BK31" s="28"/>
      <c r="BL31" s="28"/>
      <c r="BM31" s="28"/>
      <c r="BN31" s="28"/>
      <c r="BO31" s="28"/>
      <c r="BP31" s="28"/>
      <c r="BQ31" s="77"/>
      <c r="BS31" s="76">
        <v>5</v>
      </c>
      <c r="BT31" s="28"/>
      <c r="BU31" s="28"/>
      <c r="BV31" s="28"/>
      <c r="BW31" s="28"/>
      <c r="BX31" s="28"/>
      <c r="BY31" s="28"/>
      <c r="BZ31" s="28"/>
      <c r="CA31" s="28"/>
      <c r="CB31" s="28"/>
      <c r="CC31" s="77"/>
    </row>
    <row r="32" spans="3:227" x14ac:dyDescent="0.2">
      <c r="D32" s="98" t="s">
        <v>83</v>
      </c>
      <c r="E32" s="100"/>
      <c r="F32" s="100"/>
      <c r="G32" s="100"/>
      <c r="H32" s="100"/>
      <c r="I32" s="100"/>
      <c r="J32" s="100"/>
      <c r="K32" s="100"/>
      <c r="M32" s="98" t="s">
        <v>83</v>
      </c>
      <c r="N32" s="100"/>
      <c r="O32" s="100"/>
      <c r="P32" s="100"/>
      <c r="Q32" s="100"/>
      <c r="R32" s="100"/>
      <c r="S32" s="100"/>
      <c r="T32" s="100"/>
      <c r="V32" s="98" t="s">
        <v>84</v>
      </c>
      <c r="W32" s="100"/>
      <c r="X32" s="100"/>
      <c r="Y32" s="100"/>
      <c r="Z32" s="100"/>
      <c r="AA32" s="100"/>
      <c r="AB32" s="100"/>
      <c r="AC32" s="100"/>
      <c r="AE32" s="98" t="s">
        <v>84</v>
      </c>
      <c r="AF32" s="100"/>
      <c r="AG32" s="100"/>
      <c r="AH32" s="100"/>
      <c r="AI32" s="100"/>
      <c r="AJ32" s="100"/>
      <c r="AK32" s="100"/>
      <c r="AL32" s="100"/>
      <c r="AO32" s="98" t="s">
        <v>85</v>
      </c>
      <c r="AP32" s="100"/>
      <c r="AQ32" s="100"/>
      <c r="AR32" s="100"/>
      <c r="AS32" s="100"/>
      <c r="AT32" s="100"/>
      <c r="AU32" s="100"/>
      <c r="AV32" s="100"/>
      <c r="AW32" s="100"/>
      <c r="AY32" s="98" t="s">
        <v>90</v>
      </c>
      <c r="AZ32" s="100"/>
      <c r="BA32" s="100"/>
      <c r="BB32" s="100"/>
      <c r="BC32" s="100"/>
      <c r="BD32" s="100"/>
      <c r="BE32" s="100"/>
      <c r="BF32" s="100"/>
      <c r="BG32" s="100"/>
      <c r="BI32" s="98" t="s">
        <v>90</v>
      </c>
      <c r="BJ32" s="100"/>
      <c r="BK32" s="100"/>
      <c r="BL32" s="100"/>
      <c r="BM32" s="100"/>
      <c r="BN32" s="100"/>
      <c r="BO32" s="100"/>
      <c r="BP32" s="100"/>
      <c r="BQ32" s="100"/>
      <c r="BS32" s="98" t="s">
        <v>86</v>
      </c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</row>
    <row r="33" spans="4:81" x14ac:dyDescent="0.2">
      <c r="D33" s="76">
        <v>1</v>
      </c>
      <c r="E33" s="28"/>
      <c r="F33" s="28"/>
      <c r="G33" s="28"/>
      <c r="H33" s="28"/>
      <c r="I33" s="28"/>
      <c r="J33" s="28"/>
      <c r="K33" s="77"/>
      <c r="M33" s="76">
        <v>1</v>
      </c>
      <c r="N33" s="28"/>
      <c r="O33" s="28"/>
      <c r="P33" s="28"/>
      <c r="Q33" s="28"/>
      <c r="R33" s="28"/>
      <c r="S33" s="28"/>
      <c r="T33" s="77"/>
      <c r="V33" s="76">
        <v>1</v>
      </c>
      <c r="W33" s="28"/>
      <c r="X33" s="28"/>
      <c r="Y33" s="28"/>
      <c r="Z33" s="28"/>
      <c r="AA33" s="28"/>
      <c r="AB33" s="28"/>
      <c r="AC33" s="77"/>
      <c r="AE33" s="76">
        <v>1</v>
      </c>
      <c r="AF33" s="28"/>
      <c r="AG33" s="28"/>
      <c r="AH33" s="28"/>
      <c r="AI33" s="28"/>
      <c r="AJ33" s="28"/>
      <c r="AK33" s="28"/>
      <c r="AL33" s="77"/>
      <c r="AO33" s="76">
        <v>1</v>
      </c>
      <c r="AP33" s="28"/>
      <c r="AQ33" s="28"/>
      <c r="AR33" s="28"/>
      <c r="AS33" s="28"/>
      <c r="AT33" s="28"/>
      <c r="AU33" s="28"/>
      <c r="AV33" s="28"/>
      <c r="AW33" s="77"/>
      <c r="AY33" s="76">
        <v>1</v>
      </c>
      <c r="AZ33" s="28"/>
      <c r="BA33" s="28"/>
      <c r="BB33" s="28"/>
      <c r="BC33" s="28"/>
      <c r="BD33" s="28"/>
      <c r="BE33" s="28"/>
      <c r="BF33" s="28"/>
      <c r="BG33" s="77"/>
      <c r="BI33" s="76">
        <v>1</v>
      </c>
      <c r="BJ33" s="28"/>
      <c r="BK33" s="28"/>
      <c r="BL33" s="28"/>
      <c r="BM33" s="28"/>
      <c r="BN33" s="28"/>
      <c r="BO33" s="28"/>
      <c r="BP33" s="28"/>
      <c r="BQ33" s="77"/>
      <c r="BS33" s="76">
        <v>1</v>
      </c>
      <c r="BT33" s="28"/>
      <c r="BU33" s="28"/>
      <c r="BV33" s="28"/>
      <c r="BW33" s="28"/>
      <c r="BX33" s="28"/>
      <c r="BY33" s="28"/>
      <c r="BZ33" s="28"/>
      <c r="CA33" s="28"/>
      <c r="CB33" s="28"/>
      <c r="CC33" s="77"/>
    </row>
    <row r="34" spans="4:81" x14ac:dyDescent="0.2">
      <c r="D34" s="76">
        <v>2</v>
      </c>
      <c r="E34" s="28"/>
      <c r="F34" s="28"/>
      <c r="G34" s="28"/>
      <c r="H34" s="28"/>
      <c r="I34" s="28"/>
      <c r="J34" s="28"/>
      <c r="K34" s="77"/>
      <c r="M34" s="76">
        <v>2</v>
      </c>
      <c r="N34" s="28"/>
      <c r="O34" s="28"/>
      <c r="P34" s="28"/>
      <c r="Q34" s="28"/>
      <c r="R34" s="28"/>
      <c r="S34" s="28"/>
      <c r="T34" s="77"/>
      <c r="V34" s="76">
        <v>2</v>
      </c>
      <c r="W34" s="28"/>
      <c r="X34" s="28"/>
      <c r="Y34" s="28"/>
      <c r="Z34" s="28"/>
      <c r="AA34" s="28"/>
      <c r="AB34" s="28"/>
      <c r="AC34" s="77"/>
      <c r="AE34" s="76">
        <v>2</v>
      </c>
      <c r="AF34" s="28"/>
      <c r="AG34" s="28"/>
      <c r="AH34" s="28"/>
      <c r="AI34" s="28"/>
      <c r="AJ34" s="28"/>
      <c r="AK34" s="28"/>
      <c r="AL34" s="77"/>
      <c r="AO34" s="76">
        <v>2</v>
      </c>
      <c r="AP34" s="28"/>
      <c r="AQ34" s="28"/>
      <c r="AR34" s="28"/>
      <c r="AS34" s="28"/>
      <c r="AT34" s="28"/>
      <c r="AU34" s="28"/>
      <c r="AV34" s="28"/>
      <c r="AW34" s="77"/>
      <c r="AY34" s="76">
        <v>2</v>
      </c>
      <c r="AZ34" s="28"/>
      <c r="BA34" s="28"/>
      <c r="BB34" s="28"/>
      <c r="BC34" s="28"/>
      <c r="BD34" s="28"/>
      <c r="BE34" s="28"/>
      <c r="BF34" s="28"/>
      <c r="BG34" s="77"/>
      <c r="BI34" s="76">
        <v>2</v>
      </c>
      <c r="BJ34" s="28"/>
      <c r="BK34" s="28"/>
      <c r="BL34" s="28"/>
      <c r="BM34" s="28"/>
      <c r="BN34" s="28"/>
      <c r="BO34" s="28"/>
      <c r="BP34" s="28"/>
      <c r="BQ34" s="77"/>
      <c r="BS34" s="76">
        <v>2</v>
      </c>
      <c r="BT34" s="28"/>
      <c r="BU34" s="28"/>
      <c r="BV34" s="28"/>
      <c r="BW34" s="28"/>
      <c r="BX34" s="28"/>
      <c r="BY34" s="28"/>
      <c r="BZ34" s="28"/>
      <c r="CA34" s="28"/>
      <c r="CB34" s="28"/>
      <c r="CC34" s="77"/>
    </row>
    <row r="35" spans="4:81" x14ac:dyDescent="0.2">
      <c r="D35" s="76">
        <v>3</v>
      </c>
      <c r="E35" s="28"/>
      <c r="F35" s="28"/>
      <c r="G35" s="28"/>
      <c r="H35" s="28"/>
      <c r="I35" s="28"/>
      <c r="J35" s="28"/>
      <c r="K35" s="77"/>
      <c r="M35" s="76">
        <v>3</v>
      </c>
      <c r="N35" s="28"/>
      <c r="O35" s="28"/>
      <c r="P35" s="28"/>
      <c r="Q35" s="28"/>
      <c r="R35" s="28"/>
      <c r="S35" s="28"/>
      <c r="T35" s="77"/>
      <c r="V35" s="76">
        <v>3</v>
      </c>
      <c r="W35" s="28"/>
      <c r="X35" s="28"/>
      <c r="Y35" s="28"/>
      <c r="Z35" s="28"/>
      <c r="AA35" s="28"/>
      <c r="AB35" s="28"/>
      <c r="AC35" s="77"/>
      <c r="AE35" s="76">
        <v>3</v>
      </c>
      <c r="AF35" s="28"/>
      <c r="AG35" s="28"/>
      <c r="AH35" s="28"/>
      <c r="AI35" s="28"/>
      <c r="AJ35" s="28"/>
      <c r="AK35" s="28"/>
      <c r="AL35" s="77"/>
      <c r="AO35" s="76">
        <v>3</v>
      </c>
      <c r="AP35" s="28"/>
      <c r="AQ35" s="28"/>
      <c r="AR35" s="28"/>
      <c r="AS35" s="28"/>
      <c r="AT35" s="28"/>
      <c r="AU35" s="28"/>
      <c r="AV35" s="28"/>
      <c r="AW35" s="77"/>
      <c r="AY35" s="76">
        <v>3</v>
      </c>
      <c r="AZ35" s="28"/>
      <c r="BA35" s="28"/>
      <c r="BB35" s="28"/>
      <c r="BC35" s="28"/>
      <c r="BD35" s="28"/>
      <c r="BE35" s="28"/>
      <c r="BF35" s="28"/>
      <c r="BG35" s="77"/>
      <c r="BI35" s="76">
        <v>3</v>
      </c>
      <c r="BJ35" s="28"/>
      <c r="BK35" s="28"/>
      <c r="BL35" s="28"/>
      <c r="BM35" s="28"/>
      <c r="BN35" s="28"/>
      <c r="BO35" s="28"/>
      <c r="BP35" s="28"/>
      <c r="BQ35" s="77"/>
      <c r="BS35" s="76">
        <v>3</v>
      </c>
      <c r="BT35" s="28"/>
      <c r="BU35" s="28"/>
      <c r="BV35" s="28"/>
      <c r="BW35" s="28"/>
      <c r="BX35" s="28"/>
      <c r="BY35" s="28"/>
      <c r="BZ35" s="28"/>
      <c r="CA35" s="28"/>
      <c r="CB35" s="28"/>
      <c r="CC35" s="77"/>
    </row>
    <row r="36" spans="4:81" x14ac:dyDescent="0.2">
      <c r="D36" s="76">
        <v>4</v>
      </c>
      <c r="E36" s="28"/>
      <c r="F36" s="28"/>
      <c r="G36" s="28"/>
      <c r="H36" s="28"/>
      <c r="I36" s="28"/>
      <c r="J36" s="28"/>
      <c r="K36" s="77"/>
      <c r="M36" s="76">
        <v>4</v>
      </c>
      <c r="N36" s="28"/>
      <c r="O36" s="28"/>
      <c r="P36" s="28"/>
      <c r="Q36" s="28"/>
      <c r="R36" s="28"/>
      <c r="S36" s="28"/>
      <c r="T36" s="77"/>
      <c r="V36" s="76">
        <v>4</v>
      </c>
      <c r="W36" s="28"/>
      <c r="X36" s="28"/>
      <c r="Y36" s="28"/>
      <c r="Z36" s="28"/>
      <c r="AA36" s="28"/>
      <c r="AB36" s="28"/>
      <c r="AC36" s="77"/>
      <c r="AE36" s="76">
        <v>4</v>
      </c>
      <c r="AF36" s="28"/>
      <c r="AG36" s="28"/>
      <c r="AH36" s="28"/>
      <c r="AI36" s="28"/>
      <c r="AJ36" s="28"/>
      <c r="AK36" s="28"/>
      <c r="AL36" s="77"/>
      <c r="AO36" s="76">
        <v>4</v>
      </c>
      <c r="AP36" s="28"/>
      <c r="AQ36" s="28"/>
      <c r="AR36" s="28"/>
      <c r="AS36" s="28"/>
      <c r="AT36" s="28"/>
      <c r="AU36" s="28"/>
      <c r="AV36" s="28"/>
      <c r="AW36" s="77"/>
      <c r="AY36" s="76">
        <v>4</v>
      </c>
      <c r="AZ36" s="28"/>
      <c r="BA36" s="28"/>
      <c r="BB36" s="28"/>
      <c r="BC36" s="28"/>
      <c r="BD36" s="28"/>
      <c r="BE36" s="28"/>
      <c r="BF36" s="28"/>
      <c r="BG36" s="77"/>
      <c r="BI36" s="76">
        <v>4</v>
      </c>
      <c r="BJ36" s="28"/>
      <c r="BK36" s="28"/>
      <c r="BL36" s="28"/>
      <c r="BM36" s="28"/>
      <c r="BN36" s="28"/>
      <c r="BO36" s="28"/>
      <c r="BP36" s="28"/>
      <c r="BQ36" s="77"/>
      <c r="BS36" s="76">
        <v>4</v>
      </c>
      <c r="BT36" s="28"/>
      <c r="BU36" s="28"/>
      <c r="BV36" s="28"/>
      <c r="BW36" s="28"/>
      <c r="BX36" s="28"/>
      <c r="BY36" s="28"/>
      <c r="BZ36" s="28"/>
      <c r="CA36" s="28"/>
      <c r="CB36" s="28"/>
      <c r="CC36" s="77"/>
    </row>
    <row r="37" spans="4:81" x14ac:dyDescent="0.2">
      <c r="D37" s="76">
        <v>5</v>
      </c>
      <c r="E37" s="28"/>
      <c r="F37" s="28"/>
      <c r="G37" s="28"/>
      <c r="H37" s="28"/>
      <c r="I37" s="28"/>
      <c r="J37" s="28"/>
      <c r="K37" s="77"/>
      <c r="M37" s="76">
        <v>5</v>
      </c>
      <c r="N37" s="28"/>
      <c r="O37" s="28"/>
      <c r="P37" s="28"/>
      <c r="Q37" s="28"/>
      <c r="R37" s="28"/>
      <c r="S37" s="28"/>
      <c r="T37" s="77"/>
      <c r="V37" s="76">
        <v>5</v>
      </c>
      <c r="W37" s="28"/>
      <c r="X37" s="28"/>
      <c r="Y37" s="28"/>
      <c r="Z37" s="28"/>
      <c r="AA37" s="28"/>
      <c r="AB37" s="28"/>
      <c r="AC37" s="77"/>
      <c r="AE37" s="76">
        <v>5</v>
      </c>
      <c r="AF37" s="28"/>
      <c r="AG37" s="28"/>
      <c r="AH37" s="28"/>
      <c r="AI37" s="28"/>
      <c r="AJ37" s="28"/>
      <c r="AK37" s="28"/>
      <c r="AL37" s="77"/>
      <c r="AO37" s="76">
        <v>5</v>
      </c>
      <c r="AP37" s="28"/>
      <c r="AQ37" s="28"/>
      <c r="AR37" s="28"/>
      <c r="AS37" s="28"/>
      <c r="AT37" s="28"/>
      <c r="AU37" s="28"/>
      <c r="AV37" s="28"/>
      <c r="AW37" s="77"/>
      <c r="AY37" s="76">
        <v>5</v>
      </c>
      <c r="AZ37" s="28"/>
      <c r="BA37" s="28"/>
      <c r="BB37" s="28"/>
      <c r="BC37" s="28"/>
      <c r="BD37" s="28"/>
      <c r="BE37" s="28"/>
      <c r="BF37" s="28"/>
      <c r="BG37" s="77"/>
      <c r="BI37" s="76">
        <v>5</v>
      </c>
      <c r="BJ37" s="28"/>
      <c r="BK37" s="28"/>
      <c r="BL37" s="28"/>
      <c r="BM37" s="28"/>
      <c r="BN37" s="28"/>
      <c r="BO37" s="28"/>
      <c r="BP37" s="28"/>
      <c r="BQ37" s="77"/>
      <c r="BS37" s="76">
        <v>5</v>
      </c>
      <c r="BT37" s="28"/>
      <c r="BU37" s="28"/>
      <c r="BV37" s="28"/>
      <c r="BW37" s="28"/>
      <c r="BX37" s="28"/>
      <c r="BY37" s="28"/>
      <c r="BZ37" s="28"/>
      <c r="CA37" s="28"/>
      <c r="CB37" s="28"/>
      <c r="CC37" s="77"/>
    </row>
    <row r="38" spans="4:81" x14ac:dyDescent="0.2">
      <c r="D38" s="98" t="s">
        <v>87</v>
      </c>
      <c r="E38" s="100"/>
      <c r="F38" s="100"/>
      <c r="G38" s="100"/>
      <c r="H38" s="100"/>
      <c r="I38" s="100"/>
      <c r="J38" s="100"/>
      <c r="K38" s="100"/>
      <c r="M38" s="98" t="s">
        <v>87</v>
      </c>
      <c r="N38" s="100"/>
      <c r="O38" s="100"/>
      <c r="P38" s="100"/>
      <c r="Q38" s="100"/>
      <c r="R38" s="100"/>
      <c r="S38" s="100"/>
      <c r="T38" s="100"/>
      <c r="V38" s="98" t="s">
        <v>87</v>
      </c>
      <c r="W38" s="100"/>
      <c r="X38" s="100"/>
      <c r="Y38" s="100"/>
      <c r="Z38" s="100"/>
      <c r="AA38" s="100"/>
      <c r="AB38" s="100"/>
      <c r="AC38" s="100"/>
      <c r="AE38" s="98" t="s">
        <v>87</v>
      </c>
      <c r="AF38" s="100"/>
      <c r="AG38" s="100"/>
      <c r="AH38" s="100"/>
      <c r="AI38" s="100"/>
      <c r="AJ38" s="100"/>
      <c r="AK38" s="100"/>
      <c r="AL38" s="100"/>
      <c r="AO38" s="98" t="s">
        <v>87</v>
      </c>
      <c r="AP38" s="100"/>
      <c r="AQ38" s="100"/>
      <c r="AR38" s="100"/>
      <c r="AS38" s="100"/>
      <c r="AT38" s="100"/>
      <c r="AU38" s="100"/>
      <c r="AV38" s="100"/>
      <c r="AW38" s="100"/>
      <c r="AY38" s="98" t="s">
        <v>87</v>
      </c>
      <c r="AZ38" s="100"/>
      <c r="BA38" s="100"/>
      <c r="BB38" s="100"/>
      <c r="BC38" s="100"/>
      <c r="BD38" s="100"/>
      <c r="BE38" s="100"/>
      <c r="BF38" s="100"/>
      <c r="BG38" s="100"/>
      <c r="BI38" s="98" t="s">
        <v>87</v>
      </c>
      <c r="BJ38" s="100"/>
      <c r="BK38" s="100"/>
      <c r="BL38" s="100"/>
      <c r="BM38" s="100"/>
      <c r="BN38" s="100"/>
      <c r="BO38" s="100"/>
      <c r="BP38" s="100"/>
      <c r="BQ38" s="100"/>
      <c r="BS38" s="98" t="s">
        <v>87</v>
      </c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</row>
    <row r="39" spans="4:81" x14ac:dyDescent="0.2">
      <c r="D39" s="76">
        <v>1</v>
      </c>
      <c r="E39" s="28"/>
      <c r="F39" s="28"/>
      <c r="G39" s="28"/>
      <c r="H39" s="28"/>
      <c r="I39" s="28"/>
      <c r="J39" s="28"/>
      <c r="K39" s="77"/>
      <c r="M39" s="76">
        <v>1</v>
      </c>
      <c r="N39" s="28"/>
      <c r="O39" s="28"/>
      <c r="P39" s="28"/>
      <c r="Q39" s="28"/>
      <c r="R39" s="28"/>
      <c r="S39" s="28"/>
      <c r="T39" s="77"/>
      <c r="V39" s="76">
        <v>1</v>
      </c>
      <c r="W39" s="28"/>
      <c r="X39" s="28"/>
      <c r="Y39" s="28"/>
      <c r="Z39" s="28"/>
      <c r="AA39" s="28"/>
      <c r="AB39" s="28"/>
      <c r="AC39" s="77"/>
      <c r="AE39" s="76">
        <v>1</v>
      </c>
      <c r="AF39" s="28"/>
      <c r="AG39" s="28"/>
      <c r="AH39" s="28"/>
      <c r="AI39" s="28"/>
      <c r="AJ39" s="28"/>
      <c r="AK39" s="28"/>
      <c r="AL39" s="77"/>
      <c r="AO39" s="76">
        <v>1</v>
      </c>
      <c r="AP39" s="28"/>
      <c r="AQ39" s="28"/>
      <c r="AR39" s="28"/>
      <c r="AS39" s="28"/>
      <c r="AT39" s="28"/>
      <c r="AU39" s="28"/>
      <c r="AV39" s="28"/>
      <c r="AW39" s="77"/>
      <c r="AY39" s="76">
        <v>1</v>
      </c>
      <c r="AZ39" s="28"/>
      <c r="BA39" s="28"/>
      <c r="BB39" s="28"/>
      <c r="BC39" s="28"/>
      <c r="BD39" s="28"/>
      <c r="BE39" s="28"/>
      <c r="BF39" s="28"/>
      <c r="BG39" s="77"/>
      <c r="BI39" s="76">
        <v>1</v>
      </c>
      <c r="BJ39" s="28"/>
      <c r="BK39" s="28"/>
      <c r="BL39" s="28"/>
      <c r="BM39" s="28"/>
      <c r="BN39" s="28"/>
      <c r="BO39" s="28"/>
      <c r="BP39" s="28"/>
      <c r="BQ39" s="77"/>
      <c r="BS39" s="76">
        <v>1</v>
      </c>
      <c r="BT39" s="28"/>
      <c r="BU39" s="28"/>
      <c r="BV39" s="28"/>
      <c r="BW39" s="28"/>
      <c r="BX39" s="28"/>
      <c r="BY39" s="28"/>
      <c r="BZ39" s="28"/>
      <c r="CA39" s="28"/>
      <c r="CB39" s="28"/>
      <c r="CC39" s="77"/>
    </row>
    <row r="40" spans="4:81" x14ac:dyDescent="0.2">
      <c r="D40" s="76">
        <v>2</v>
      </c>
      <c r="E40" s="28"/>
      <c r="F40" s="28"/>
      <c r="G40" s="28"/>
      <c r="H40" s="28"/>
      <c r="I40" s="28"/>
      <c r="J40" s="28"/>
      <c r="K40" s="77"/>
      <c r="M40" s="76">
        <v>2</v>
      </c>
      <c r="N40" s="28"/>
      <c r="O40" s="28"/>
      <c r="P40" s="28"/>
      <c r="Q40" s="28"/>
      <c r="R40" s="28"/>
      <c r="S40" s="28"/>
      <c r="T40" s="77"/>
      <c r="V40" s="76">
        <v>2</v>
      </c>
      <c r="W40" s="28"/>
      <c r="X40" s="28"/>
      <c r="Y40" s="28"/>
      <c r="Z40" s="28"/>
      <c r="AA40" s="28"/>
      <c r="AB40" s="28"/>
      <c r="AC40" s="77"/>
      <c r="AE40" s="76">
        <v>2</v>
      </c>
      <c r="AF40" s="28"/>
      <c r="AG40" s="28"/>
      <c r="AH40" s="28"/>
      <c r="AI40" s="28"/>
      <c r="AJ40" s="28"/>
      <c r="AK40" s="28"/>
      <c r="AL40" s="77"/>
      <c r="AO40" s="76">
        <v>2</v>
      </c>
      <c r="AP40" s="28"/>
      <c r="AQ40" s="28"/>
      <c r="AR40" s="28"/>
      <c r="AS40" s="28"/>
      <c r="AT40" s="28"/>
      <c r="AU40" s="28"/>
      <c r="AV40" s="28"/>
      <c r="AW40" s="77"/>
      <c r="AY40" s="76">
        <v>2</v>
      </c>
      <c r="AZ40" s="28"/>
      <c r="BA40" s="28"/>
      <c r="BB40" s="28"/>
      <c r="BC40" s="28"/>
      <c r="BD40" s="28"/>
      <c r="BE40" s="28"/>
      <c r="BF40" s="28"/>
      <c r="BG40" s="77"/>
      <c r="BI40" s="76">
        <v>2</v>
      </c>
      <c r="BJ40" s="28"/>
      <c r="BK40" s="28"/>
      <c r="BL40" s="28"/>
      <c r="BM40" s="28"/>
      <c r="BN40" s="28"/>
      <c r="BO40" s="28"/>
      <c r="BP40" s="28"/>
      <c r="BQ40" s="77"/>
      <c r="BS40" s="76">
        <v>2</v>
      </c>
      <c r="BT40" s="28"/>
      <c r="BU40" s="28"/>
      <c r="BV40" s="28"/>
      <c r="BW40" s="28"/>
      <c r="BX40" s="28"/>
      <c r="BY40" s="28"/>
      <c r="BZ40" s="28"/>
      <c r="CA40" s="28"/>
      <c r="CB40" s="28"/>
      <c r="CC40" s="77"/>
    </row>
    <row r="41" spans="4:81" x14ac:dyDescent="0.2">
      <c r="D41" s="76">
        <v>3</v>
      </c>
      <c r="E41" s="28"/>
      <c r="F41" s="28"/>
      <c r="G41" s="28"/>
      <c r="H41" s="28"/>
      <c r="I41" s="28"/>
      <c r="J41" s="28"/>
      <c r="K41" s="77"/>
      <c r="M41" s="76">
        <v>3</v>
      </c>
      <c r="N41" s="28"/>
      <c r="O41" s="28"/>
      <c r="P41" s="28"/>
      <c r="Q41" s="28"/>
      <c r="R41" s="28"/>
      <c r="S41" s="28"/>
      <c r="T41" s="77"/>
      <c r="V41" s="76">
        <v>3</v>
      </c>
      <c r="W41" s="28"/>
      <c r="X41" s="28"/>
      <c r="Y41" s="28"/>
      <c r="Z41" s="28"/>
      <c r="AA41" s="28"/>
      <c r="AB41" s="28"/>
      <c r="AC41" s="77"/>
      <c r="AE41" s="76">
        <v>3</v>
      </c>
      <c r="AF41" s="28"/>
      <c r="AG41" s="28"/>
      <c r="AH41" s="28"/>
      <c r="AI41" s="28"/>
      <c r="AJ41" s="28"/>
      <c r="AK41" s="28"/>
      <c r="AL41" s="77"/>
      <c r="AO41" s="76">
        <v>3</v>
      </c>
      <c r="AP41" s="28"/>
      <c r="AQ41" s="28"/>
      <c r="AR41" s="28"/>
      <c r="AS41" s="28"/>
      <c r="AT41" s="28"/>
      <c r="AU41" s="28"/>
      <c r="AV41" s="28"/>
      <c r="AW41" s="77"/>
      <c r="AY41" s="76">
        <v>3</v>
      </c>
      <c r="AZ41" s="28"/>
      <c r="BA41" s="28"/>
      <c r="BB41" s="28"/>
      <c r="BC41" s="28"/>
      <c r="BD41" s="28"/>
      <c r="BE41" s="28"/>
      <c r="BF41" s="28"/>
      <c r="BG41" s="77"/>
      <c r="BI41" s="76">
        <v>3</v>
      </c>
      <c r="BJ41" s="28"/>
      <c r="BK41" s="28"/>
      <c r="BL41" s="28"/>
      <c r="BM41" s="28"/>
      <c r="BN41" s="28"/>
      <c r="BO41" s="28"/>
      <c r="BP41" s="28"/>
      <c r="BQ41" s="77"/>
      <c r="BS41" s="76">
        <v>3</v>
      </c>
      <c r="BT41" s="28"/>
      <c r="BU41" s="28"/>
      <c r="BV41" s="28"/>
      <c r="BW41" s="28"/>
      <c r="BX41" s="28"/>
      <c r="BY41" s="28"/>
      <c r="BZ41" s="28"/>
      <c r="CA41" s="28"/>
      <c r="CB41" s="28"/>
      <c r="CC41" s="77"/>
    </row>
    <row r="42" spans="4:81" x14ac:dyDescent="0.2">
      <c r="D42" s="76">
        <v>4</v>
      </c>
      <c r="E42" s="28"/>
      <c r="F42" s="28"/>
      <c r="G42" s="28"/>
      <c r="H42" s="28"/>
      <c r="I42" s="28"/>
      <c r="J42" s="28"/>
      <c r="K42" s="77"/>
      <c r="M42" s="76">
        <v>4</v>
      </c>
      <c r="N42" s="28"/>
      <c r="O42" s="28"/>
      <c r="P42" s="28"/>
      <c r="Q42" s="28"/>
      <c r="R42" s="28"/>
      <c r="S42" s="28"/>
      <c r="T42" s="77"/>
      <c r="V42" s="76">
        <v>4</v>
      </c>
      <c r="W42" s="28"/>
      <c r="X42" s="28"/>
      <c r="Y42" s="28"/>
      <c r="Z42" s="28"/>
      <c r="AA42" s="28"/>
      <c r="AB42" s="28"/>
      <c r="AC42" s="77"/>
      <c r="AE42" s="76">
        <v>4</v>
      </c>
      <c r="AF42" s="28"/>
      <c r="AG42" s="28"/>
      <c r="AH42" s="28"/>
      <c r="AI42" s="28"/>
      <c r="AJ42" s="28"/>
      <c r="AK42" s="28"/>
      <c r="AL42" s="77"/>
      <c r="AO42" s="76">
        <v>4</v>
      </c>
      <c r="AP42" s="28"/>
      <c r="AQ42" s="28"/>
      <c r="AR42" s="28"/>
      <c r="AS42" s="28"/>
      <c r="AT42" s="28"/>
      <c r="AU42" s="28"/>
      <c r="AV42" s="28"/>
      <c r="AW42" s="77"/>
      <c r="AY42" s="76">
        <v>4</v>
      </c>
      <c r="AZ42" s="28"/>
      <c r="BA42" s="28"/>
      <c r="BB42" s="28"/>
      <c r="BC42" s="28"/>
      <c r="BD42" s="28"/>
      <c r="BE42" s="28"/>
      <c r="BF42" s="28"/>
      <c r="BG42" s="77"/>
      <c r="BI42" s="76">
        <v>4</v>
      </c>
      <c r="BJ42" s="28"/>
      <c r="BK42" s="28"/>
      <c r="BL42" s="28"/>
      <c r="BM42" s="28"/>
      <c r="BN42" s="28"/>
      <c r="BO42" s="28"/>
      <c r="BP42" s="28"/>
      <c r="BQ42" s="77"/>
      <c r="BS42" s="76">
        <v>4</v>
      </c>
      <c r="BT42" s="28"/>
      <c r="BU42" s="28"/>
      <c r="BV42" s="28"/>
      <c r="BW42" s="28"/>
      <c r="BX42" s="28"/>
      <c r="BY42" s="28"/>
      <c r="BZ42" s="28"/>
      <c r="CA42" s="28"/>
      <c r="CB42" s="28"/>
      <c r="CC42" s="77"/>
    </row>
    <row r="43" spans="4:81" x14ac:dyDescent="0.2">
      <c r="D43" s="76">
        <v>5</v>
      </c>
      <c r="E43" s="28"/>
      <c r="F43" s="28"/>
      <c r="G43" s="28"/>
      <c r="H43" s="28"/>
      <c r="I43" s="28"/>
      <c r="J43" s="28"/>
      <c r="K43" s="77"/>
      <c r="M43" s="76">
        <v>5</v>
      </c>
      <c r="N43" s="28"/>
      <c r="O43" s="28"/>
      <c r="P43" s="28"/>
      <c r="Q43" s="28"/>
      <c r="R43" s="28"/>
      <c r="S43" s="28"/>
      <c r="T43" s="77"/>
      <c r="V43" s="76">
        <v>5</v>
      </c>
      <c r="W43" s="28"/>
      <c r="X43" s="28"/>
      <c r="Y43" s="28"/>
      <c r="Z43" s="28"/>
      <c r="AA43" s="28"/>
      <c r="AB43" s="28"/>
      <c r="AC43" s="77"/>
      <c r="AE43" s="76">
        <v>5</v>
      </c>
      <c r="AF43" s="28"/>
      <c r="AG43" s="28"/>
      <c r="AH43" s="28"/>
      <c r="AI43" s="28"/>
      <c r="AJ43" s="28"/>
      <c r="AK43" s="28"/>
      <c r="AL43" s="77"/>
      <c r="AO43" s="76">
        <v>5</v>
      </c>
      <c r="AP43" s="28"/>
      <c r="AQ43" s="28"/>
      <c r="AR43" s="28"/>
      <c r="AS43" s="28"/>
      <c r="AT43" s="28"/>
      <c r="AU43" s="28"/>
      <c r="AV43" s="28"/>
      <c r="AW43" s="77"/>
      <c r="AY43" s="76">
        <v>5</v>
      </c>
      <c r="AZ43" s="28"/>
      <c r="BA43" s="28"/>
      <c r="BB43" s="28"/>
      <c r="BC43" s="28"/>
      <c r="BD43" s="28"/>
      <c r="BE43" s="28"/>
      <c r="BF43" s="28"/>
      <c r="BG43" s="77"/>
      <c r="BI43" s="76">
        <v>5</v>
      </c>
      <c r="BJ43" s="28"/>
      <c r="BK43" s="28"/>
      <c r="BL43" s="28"/>
      <c r="BM43" s="28"/>
      <c r="BN43" s="28"/>
      <c r="BO43" s="28"/>
      <c r="BP43" s="28"/>
      <c r="BQ43" s="77"/>
      <c r="BS43" s="76">
        <v>5</v>
      </c>
      <c r="BT43" s="28"/>
      <c r="BU43" s="28"/>
      <c r="BV43" s="28"/>
      <c r="BW43" s="28"/>
      <c r="BX43" s="28"/>
      <c r="BY43" s="28"/>
      <c r="BZ43" s="28"/>
      <c r="CA43" s="28"/>
      <c r="CB43" s="28"/>
      <c r="CC43" s="77"/>
    </row>
    <row r="44" spans="4:81" x14ac:dyDescent="0.2">
      <c r="D44" s="98" t="s">
        <v>88</v>
      </c>
      <c r="E44" s="100"/>
      <c r="F44" s="100"/>
      <c r="G44" s="100"/>
      <c r="H44" s="100"/>
      <c r="I44" s="100"/>
      <c r="J44" s="100"/>
      <c r="K44" s="100"/>
      <c r="M44" s="98" t="s">
        <v>88</v>
      </c>
      <c r="N44" s="100"/>
      <c r="O44" s="100"/>
      <c r="P44" s="100"/>
      <c r="Q44" s="100"/>
      <c r="R44" s="100"/>
      <c r="S44" s="100"/>
      <c r="T44" s="100"/>
      <c r="V44" s="98" t="s">
        <v>88</v>
      </c>
      <c r="W44" s="100"/>
      <c r="X44" s="100"/>
      <c r="Y44" s="100"/>
      <c r="Z44" s="100"/>
      <c r="AA44" s="100"/>
      <c r="AB44" s="100"/>
      <c r="AC44" s="100"/>
      <c r="AE44" s="98" t="s">
        <v>88</v>
      </c>
      <c r="AF44" s="100"/>
      <c r="AG44" s="100"/>
      <c r="AH44" s="100"/>
      <c r="AI44" s="100"/>
      <c r="AJ44" s="100"/>
      <c r="AK44" s="100"/>
      <c r="AL44" s="100"/>
      <c r="AO44" s="98" t="s">
        <v>88</v>
      </c>
      <c r="AP44" s="100"/>
      <c r="AQ44" s="100"/>
      <c r="AR44" s="100"/>
      <c r="AS44" s="100"/>
      <c r="AT44" s="100"/>
      <c r="AU44" s="100"/>
      <c r="AV44" s="100"/>
      <c r="AW44" s="100"/>
      <c r="AY44" s="98" t="s">
        <v>88</v>
      </c>
      <c r="AZ44" s="100"/>
      <c r="BA44" s="100"/>
      <c r="BB44" s="100"/>
      <c r="BC44" s="100"/>
      <c r="BD44" s="100"/>
      <c r="BE44" s="100"/>
      <c r="BF44" s="100"/>
      <c r="BG44" s="100"/>
      <c r="BI44" s="98" t="s">
        <v>88</v>
      </c>
      <c r="BJ44" s="100"/>
      <c r="BK44" s="100"/>
      <c r="BL44" s="100"/>
      <c r="BM44" s="100"/>
      <c r="BN44" s="100"/>
      <c r="BO44" s="100"/>
      <c r="BP44" s="100"/>
      <c r="BQ44" s="100"/>
      <c r="BS44" s="98" t="s">
        <v>88</v>
      </c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</row>
    <row r="45" spans="4:81" x14ac:dyDescent="0.2">
      <c r="D45" s="76">
        <v>1</v>
      </c>
      <c r="E45" s="28"/>
      <c r="F45" s="28"/>
      <c r="G45" s="28"/>
      <c r="H45" s="28"/>
      <c r="I45" s="28"/>
      <c r="J45" s="28"/>
      <c r="K45" s="77"/>
      <c r="M45" s="76">
        <v>1</v>
      </c>
      <c r="N45" s="28"/>
      <c r="O45" s="28"/>
      <c r="P45" s="28"/>
      <c r="Q45" s="28"/>
      <c r="R45" s="28"/>
      <c r="S45" s="28"/>
      <c r="T45" s="77"/>
      <c r="V45" s="76">
        <v>1</v>
      </c>
      <c r="W45" s="28"/>
      <c r="X45" s="28"/>
      <c r="Y45" s="28"/>
      <c r="Z45" s="28"/>
      <c r="AA45" s="28"/>
      <c r="AB45" s="28"/>
      <c r="AC45" s="77"/>
      <c r="AE45" s="76">
        <v>1</v>
      </c>
      <c r="AF45" s="28"/>
      <c r="AG45" s="28"/>
      <c r="AH45" s="28"/>
      <c r="AI45" s="28"/>
      <c r="AJ45" s="28"/>
      <c r="AK45" s="28"/>
      <c r="AL45" s="77"/>
      <c r="AO45" s="76">
        <v>1</v>
      </c>
      <c r="AP45" s="28"/>
      <c r="AQ45" s="28"/>
      <c r="AR45" s="28"/>
      <c r="AS45" s="28"/>
      <c r="AT45" s="28"/>
      <c r="AU45" s="28"/>
      <c r="AV45" s="28"/>
      <c r="AW45" s="77"/>
      <c r="AY45" s="76">
        <v>1</v>
      </c>
      <c r="AZ45" s="28"/>
      <c r="BA45" s="28"/>
      <c r="BB45" s="28"/>
      <c r="BC45" s="28"/>
      <c r="BD45" s="28"/>
      <c r="BE45" s="28"/>
      <c r="BF45" s="28"/>
      <c r="BG45" s="77"/>
      <c r="BI45" s="76">
        <v>1</v>
      </c>
      <c r="BJ45" s="28"/>
      <c r="BK45" s="28"/>
      <c r="BL45" s="28"/>
      <c r="BM45" s="28"/>
      <c r="BN45" s="28"/>
      <c r="BO45" s="28"/>
      <c r="BP45" s="28"/>
      <c r="BQ45" s="77"/>
      <c r="BS45" s="76">
        <v>1</v>
      </c>
      <c r="BT45" s="28"/>
      <c r="BU45" s="28"/>
      <c r="BV45" s="28"/>
      <c r="BW45" s="28"/>
      <c r="BX45" s="28"/>
      <c r="BY45" s="28"/>
      <c r="BZ45" s="28"/>
      <c r="CA45" s="28"/>
      <c r="CB45" s="28"/>
      <c r="CC45" s="77"/>
    </row>
    <row r="46" spans="4:81" x14ac:dyDescent="0.2">
      <c r="D46" s="76">
        <v>2</v>
      </c>
      <c r="E46" s="28"/>
      <c r="F46" s="28"/>
      <c r="G46" s="28"/>
      <c r="H46" s="28"/>
      <c r="I46" s="28"/>
      <c r="J46" s="28"/>
      <c r="K46" s="77"/>
      <c r="M46" s="76">
        <v>2</v>
      </c>
      <c r="N46" s="28"/>
      <c r="O46" s="28"/>
      <c r="P46" s="28"/>
      <c r="Q46" s="28"/>
      <c r="R46" s="28"/>
      <c r="S46" s="28"/>
      <c r="T46" s="77"/>
      <c r="V46" s="76">
        <v>2</v>
      </c>
      <c r="W46" s="28"/>
      <c r="X46" s="28"/>
      <c r="Y46" s="28"/>
      <c r="Z46" s="28"/>
      <c r="AA46" s="28"/>
      <c r="AB46" s="28"/>
      <c r="AC46" s="77"/>
      <c r="AE46" s="76">
        <v>2</v>
      </c>
      <c r="AF46" s="28"/>
      <c r="AG46" s="28"/>
      <c r="AH46" s="28"/>
      <c r="AI46" s="28"/>
      <c r="AJ46" s="28"/>
      <c r="AK46" s="28"/>
      <c r="AL46" s="77"/>
      <c r="AO46" s="76">
        <v>2</v>
      </c>
      <c r="AP46" s="28"/>
      <c r="AQ46" s="28"/>
      <c r="AR46" s="28"/>
      <c r="AS46" s="28"/>
      <c r="AT46" s="28"/>
      <c r="AU46" s="28"/>
      <c r="AV46" s="28"/>
      <c r="AW46" s="77"/>
      <c r="AY46" s="76">
        <v>2</v>
      </c>
      <c r="AZ46" s="28"/>
      <c r="BA46" s="28"/>
      <c r="BB46" s="28"/>
      <c r="BC46" s="28"/>
      <c r="BD46" s="28"/>
      <c r="BE46" s="28"/>
      <c r="BF46" s="28"/>
      <c r="BG46" s="77"/>
      <c r="BI46" s="76">
        <v>2</v>
      </c>
      <c r="BJ46" s="28"/>
      <c r="BK46" s="28"/>
      <c r="BL46" s="28"/>
      <c r="BM46" s="28"/>
      <c r="BN46" s="28"/>
      <c r="BO46" s="28"/>
      <c r="BP46" s="28"/>
      <c r="BQ46" s="77"/>
      <c r="BS46" s="76">
        <v>2</v>
      </c>
      <c r="BT46" s="28"/>
      <c r="BU46" s="28"/>
      <c r="BV46" s="28"/>
      <c r="BW46" s="28"/>
      <c r="BX46" s="28"/>
      <c r="BY46" s="28"/>
      <c r="BZ46" s="28"/>
      <c r="CA46" s="28"/>
      <c r="CB46" s="28"/>
      <c r="CC46" s="77"/>
    </row>
    <row r="47" spans="4:81" x14ac:dyDescent="0.2">
      <c r="D47" s="76">
        <v>3</v>
      </c>
      <c r="E47" s="28"/>
      <c r="F47" s="28"/>
      <c r="G47" s="28"/>
      <c r="H47" s="28"/>
      <c r="I47" s="28"/>
      <c r="J47" s="28"/>
      <c r="K47" s="77"/>
      <c r="M47" s="76">
        <v>3</v>
      </c>
      <c r="N47" s="28"/>
      <c r="O47" s="28"/>
      <c r="P47" s="28"/>
      <c r="Q47" s="28"/>
      <c r="R47" s="28"/>
      <c r="S47" s="28"/>
      <c r="T47" s="77"/>
      <c r="V47" s="76">
        <v>3</v>
      </c>
      <c r="W47" s="28"/>
      <c r="X47" s="28"/>
      <c r="Y47" s="28"/>
      <c r="Z47" s="28"/>
      <c r="AA47" s="28"/>
      <c r="AB47" s="28"/>
      <c r="AC47" s="77"/>
      <c r="AE47" s="76">
        <v>3</v>
      </c>
      <c r="AF47" s="28"/>
      <c r="AG47" s="28"/>
      <c r="AH47" s="28"/>
      <c r="AI47" s="28"/>
      <c r="AJ47" s="28"/>
      <c r="AK47" s="28"/>
      <c r="AL47" s="77"/>
      <c r="AO47" s="76">
        <v>3</v>
      </c>
      <c r="AP47" s="28"/>
      <c r="AQ47" s="28"/>
      <c r="AR47" s="28"/>
      <c r="AS47" s="28"/>
      <c r="AT47" s="28"/>
      <c r="AU47" s="28"/>
      <c r="AV47" s="28"/>
      <c r="AW47" s="77"/>
      <c r="AY47" s="76">
        <v>3</v>
      </c>
      <c r="AZ47" s="28"/>
      <c r="BA47" s="28"/>
      <c r="BB47" s="28"/>
      <c r="BC47" s="28"/>
      <c r="BD47" s="28"/>
      <c r="BE47" s="28"/>
      <c r="BF47" s="28"/>
      <c r="BG47" s="77"/>
      <c r="BI47" s="76">
        <v>3</v>
      </c>
      <c r="BJ47" s="28"/>
      <c r="BK47" s="28"/>
      <c r="BL47" s="28"/>
      <c r="BM47" s="28"/>
      <c r="BN47" s="28"/>
      <c r="BO47" s="28"/>
      <c r="BP47" s="28"/>
      <c r="BQ47" s="77"/>
      <c r="BS47" s="76">
        <v>3</v>
      </c>
      <c r="BT47" s="28"/>
      <c r="BU47" s="28"/>
      <c r="BV47" s="28"/>
      <c r="BW47" s="28"/>
      <c r="BX47" s="28"/>
      <c r="BY47" s="28"/>
      <c r="BZ47" s="28"/>
      <c r="CA47" s="28"/>
      <c r="CB47" s="28"/>
      <c r="CC47" s="77"/>
    </row>
    <row r="48" spans="4:81" x14ac:dyDescent="0.2">
      <c r="D48" s="76">
        <v>4</v>
      </c>
      <c r="E48" s="28"/>
      <c r="F48" s="28"/>
      <c r="G48" s="28"/>
      <c r="H48" s="28"/>
      <c r="I48" s="28"/>
      <c r="J48" s="28"/>
      <c r="K48" s="77"/>
      <c r="M48" s="76">
        <v>4</v>
      </c>
      <c r="N48" s="28"/>
      <c r="O48" s="28"/>
      <c r="P48" s="28"/>
      <c r="Q48" s="28"/>
      <c r="R48" s="28"/>
      <c r="S48" s="28"/>
      <c r="T48" s="77"/>
      <c r="V48" s="76">
        <v>4</v>
      </c>
      <c r="W48" s="28"/>
      <c r="X48" s="28"/>
      <c r="Y48" s="28"/>
      <c r="Z48" s="28"/>
      <c r="AA48" s="28"/>
      <c r="AB48" s="28"/>
      <c r="AC48" s="77"/>
      <c r="AE48" s="76">
        <v>4</v>
      </c>
      <c r="AF48" s="28"/>
      <c r="AG48" s="28"/>
      <c r="AH48" s="28"/>
      <c r="AI48" s="28"/>
      <c r="AJ48" s="28"/>
      <c r="AK48" s="28"/>
      <c r="AL48" s="77"/>
      <c r="AO48" s="76">
        <v>4</v>
      </c>
      <c r="AP48" s="28"/>
      <c r="AQ48" s="28"/>
      <c r="AR48" s="28"/>
      <c r="AS48" s="28"/>
      <c r="AT48" s="28"/>
      <c r="AU48" s="28"/>
      <c r="AV48" s="28"/>
      <c r="AW48" s="77"/>
      <c r="AY48" s="76">
        <v>4</v>
      </c>
      <c r="AZ48" s="28"/>
      <c r="BA48" s="28"/>
      <c r="BB48" s="28"/>
      <c r="BC48" s="28"/>
      <c r="BD48" s="28"/>
      <c r="BE48" s="28"/>
      <c r="BF48" s="28"/>
      <c r="BG48" s="77"/>
      <c r="BI48" s="76">
        <v>4</v>
      </c>
      <c r="BJ48" s="28"/>
      <c r="BK48" s="28"/>
      <c r="BL48" s="28"/>
      <c r="BM48" s="28"/>
      <c r="BN48" s="28"/>
      <c r="BO48" s="28"/>
      <c r="BP48" s="28"/>
      <c r="BQ48" s="77"/>
      <c r="BS48" s="76">
        <v>4</v>
      </c>
      <c r="BT48" s="28"/>
      <c r="BU48" s="28"/>
      <c r="BV48" s="28"/>
      <c r="BW48" s="28"/>
      <c r="BX48" s="28"/>
      <c r="BY48" s="28"/>
      <c r="BZ48" s="28"/>
      <c r="CA48" s="28"/>
      <c r="CB48" s="28"/>
      <c r="CC48" s="77"/>
    </row>
    <row r="49" spans="4:81" x14ac:dyDescent="0.2">
      <c r="D49" s="76">
        <v>5</v>
      </c>
      <c r="E49" s="28"/>
      <c r="F49" s="28"/>
      <c r="G49" s="28"/>
      <c r="H49" s="28"/>
      <c r="I49" s="28"/>
      <c r="J49" s="28"/>
      <c r="K49" s="77"/>
      <c r="M49" s="76">
        <v>5</v>
      </c>
      <c r="N49" s="28"/>
      <c r="O49" s="28"/>
      <c r="P49" s="28"/>
      <c r="Q49" s="28"/>
      <c r="R49" s="28"/>
      <c r="S49" s="28"/>
      <c r="T49" s="77"/>
      <c r="V49" s="76">
        <v>5</v>
      </c>
      <c r="W49" s="28"/>
      <c r="X49" s="28"/>
      <c r="Y49" s="28"/>
      <c r="Z49" s="28"/>
      <c r="AA49" s="28"/>
      <c r="AB49" s="28"/>
      <c r="AC49" s="77"/>
      <c r="AE49" s="76">
        <v>5</v>
      </c>
      <c r="AF49" s="28"/>
      <c r="AG49" s="28"/>
      <c r="AH49" s="28"/>
      <c r="AI49" s="28"/>
      <c r="AJ49" s="28"/>
      <c r="AK49" s="28"/>
      <c r="AL49" s="77"/>
      <c r="AO49" s="76">
        <v>5</v>
      </c>
      <c r="AP49" s="28"/>
      <c r="AQ49" s="28"/>
      <c r="AR49" s="28"/>
      <c r="AS49" s="28"/>
      <c r="AT49" s="28"/>
      <c r="AU49" s="28"/>
      <c r="AV49" s="28"/>
      <c r="AW49" s="77"/>
      <c r="AY49" s="76">
        <v>5</v>
      </c>
      <c r="AZ49" s="28"/>
      <c r="BA49" s="28"/>
      <c r="BB49" s="28"/>
      <c r="BC49" s="28"/>
      <c r="BD49" s="28"/>
      <c r="BE49" s="28"/>
      <c r="BF49" s="28"/>
      <c r="BG49" s="77"/>
      <c r="BI49" s="76">
        <v>5</v>
      </c>
      <c r="BJ49" s="28"/>
      <c r="BK49" s="28"/>
      <c r="BL49" s="28"/>
      <c r="BM49" s="28"/>
      <c r="BN49" s="28"/>
      <c r="BO49" s="28"/>
      <c r="BP49" s="28"/>
      <c r="BQ49" s="77"/>
      <c r="BS49" s="76">
        <v>5</v>
      </c>
      <c r="BT49" s="28"/>
      <c r="BU49" s="28"/>
      <c r="BV49" s="28"/>
      <c r="BW49" s="28"/>
      <c r="BX49" s="28"/>
      <c r="BY49" s="28"/>
      <c r="BZ49" s="28"/>
      <c r="CA49" s="28"/>
      <c r="CB49" s="28"/>
      <c r="CC49" s="77"/>
    </row>
    <row r="50" spans="4:81" x14ac:dyDescent="0.2">
      <c r="D50" s="99" t="s">
        <v>19</v>
      </c>
      <c r="E50" s="101"/>
      <c r="F50" s="101"/>
      <c r="G50" s="101"/>
      <c r="H50" s="101"/>
      <c r="I50" s="101"/>
      <c r="J50" s="101"/>
      <c r="K50" s="101"/>
      <c r="M50" s="99" t="s">
        <v>19</v>
      </c>
      <c r="N50" s="101"/>
      <c r="O50" s="101"/>
      <c r="P50" s="101"/>
      <c r="Q50" s="101"/>
      <c r="R50" s="101"/>
      <c r="S50" s="101"/>
      <c r="T50" s="101"/>
      <c r="V50" s="99" t="s">
        <v>19</v>
      </c>
      <c r="W50" s="101"/>
      <c r="X50" s="101"/>
      <c r="Y50" s="101"/>
      <c r="Z50" s="101"/>
      <c r="AA50" s="101"/>
      <c r="AB50" s="101"/>
      <c r="AC50" s="101"/>
      <c r="AE50" s="99" t="s">
        <v>19</v>
      </c>
      <c r="AF50" s="101"/>
      <c r="AG50" s="101"/>
      <c r="AH50" s="101"/>
      <c r="AI50" s="101"/>
      <c r="AJ50" s="101"/>
      <c r="AK50" s="101"/>
      <c r="AL50" s="101"/>
      <c r="AO50" s="99" t="s">
        <v>19</v>
      </c>
      <c r="AP50" s="101"/>
      <c r="AQ50" s="101"/>
      <c r="AR50" s="101"/>
      <c r="AS50" s="101"/>
      <c r="AT50" s="101"/>
      <c r="AU50" s="101"/>
      <c r="AV50" s="101"/>
      <c r="AW50" s="101"/>
      <c r="AY50" s="99" t="s">
        <v>19</v>
      </c>
      <c r="AZ50" s="101"/>
      <c r="BA50" s="101"/>
      <c r="BB50" s="101"/>
      <c r="BC50" s="101"/>
      <c r="BD50" s="101"/>
      <c r="BE50" s="101"/>
      <c r="BF50" s="101"/>
      <c r="BG50" s="101"/>
      <c r="BI50" s="99" t="s">
        <v>19</v>
      </c>
      <c r="BJ50" s="101"/>
      <c r="BK50" s="101"/>
      <c r="BL50" s="101"/>
      <c r="BM50" s="101"/>
      <c r="BN50" s="101"/>
      <c r="BO50" s="101"/>
      <c r="BP50" s="101"/>
      <c r="BQ50" s="101"/>
      <c r="BS50" s="99" t="s">
        <v>19</v>
      </c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</row>
    <row r="51" spans="4:81" x14ac:dyDescent="0.2">
      <c r="D51" s="100" t="s">
        <v>78</v>
      </c>
      <c r="E51" s="100"/>
      <c r="F51" s="100"/>
      <c r="G51" s="100"/>
      <c r="H51" s="100"/>
      <c r="I51" s="100"/>
      <c r="J51" s="100"/>
      <c r="K51" s="100"/>
      <c r="M51" s="100" t="s">
        <v>78</v>
      </c>
      <c r="N51" s="100"/>
      <c r="O51" s="100"/>
      <c r="P51" s="100"/>
      <c r="Q51" s="100"/>
      <c r="R51" s="100"/>
      <c r="S51" s="100"/>
      <c r="T51" s="100"/>
      <c r="V51" s="98" t="s">
        <v>79</v>
      </c>
      <c r="W51" s="100"/>
      <c r="X51" s="100"/>
      <c r="Y51" s="100"/>
      <c r="Z51" s="100"/>
      <c r="AA51" s="100"/>
      <c r="AB51" s="100"/>
      <c r="AC51" s="100"/>
      <c r="AE51" s="98" t="s">
        <v>79</v>
      </c>
      <c r="AF51" s="100"/>
      <c r="AG51" s="100"/>
      <c r="AH51" s="100"/>
      <c r="AI51" s="100"/>
      <c r="AJ51" s="100"/>
      <c r="AK51" s="100"/>
      <c r="AL51" s="100"/>
      <c r="AO51" s="98" t="s">
        <v>80</v>
      </c>
      <c r="AP51" s="100"/>
      <c r="AQ51" s="100"/>
      <c r="AR51" s="100"/>
      <c r="AS51" s="100"/>
      <c r="AT51" s="100"/>
      <c r="AU51" s="100"/>
      <c r="AV51" s="100"/>
      <c r="AW51" s="100"/>
      <c r="AY51" s="98" t="s">
        <v>89</v>
      </c>
      <c r="AZ51" s="100"/>
      <c r="BA51" s="100"/>
      <c r="BB51" s="100"/>
      <c r="BC51" s="100"/>
      <c r="BD51" s="100"/>
      <c r="BE51" s="100"/>
      <c r="BF51" s="100"/>
      <c r="BG51" s="100"/>
      <c r="BI51" s="98" t="s">
        <v>89</v>
      </c>
      <c r="BJ51" s="100"/>
      <c r="BK51" s="100"/>
      <c r="BL51" s="100"/>
      <c r="BM51" s="100"/>
      <c r="BN51" s="100"/>
      <c r="BO51" s="100"/>
      <c r="BP51" s="100"/>
      <c r="BQ51" s="100"/>
      <c r="BS51" s="98" t="s">
        <v>82</v>
      </c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</row>
    <row r="52" spans="4:81" x14ac:dyDescent="0.2">
      <c r="D52" s="76">
        <v>1</v>
      </c>
      <c r="E52" s="28"/>
      <c r="F52" s="28"/>
      <c r="G52" s="28"/>
      <c r="H52" s="28"/>
      <c r="I52" s="28"/>
      <c r="J52" s="28"/>
      <c r="K52" s="77"/>
      <c r="M52" s="76">
        <v>1</v>
      </c>
      <c r="N52" s="28"/>
      <c r="O52" s="28"/>
      <c r="P52" s="28"/>
      <c r="Q52" s="28"/>
      <c r="R52" s="28"/>
      <c r="S52" s="28"/>
      <c r="T52" s="77"/>
      <c r="V52" s="76">
        <v>1</v>
      </c>
      <c r="W52" s="28"/>
      <c r="X52" s="28"/>
      <c r="Y52" s="28"/>
      <c r="Z52" s="28"/>
      <c r="AA52" s="28"/>
      <c r="AB52" s="28"/>
      <c r="AC52" s="77"/>
      <c r="AE52" s="76">
        <v>1</v>
      </c>
      <c r="AF52" s="28"/>
      <c r="AG52" s="28"/>
      <c r="AH52" s="28"/>
      <c r="AI52" s="28"/>
      <c r="AJ52" s="28"/>
      <c r="AK52" s="28"/>
      <c r="AL52" s="77"/>
      <c r="AO52" s="76">
        <v>1</v>
      </c>
      <c r="AP52" s="28"/>
      <c r="AQ52" s="28"/>
      <c r="AR52" s="28"/>
      <c r="AS52" s="28"/>
      <c r="AT52" s="28"/>
      <c r="AU52" s="28"/>
      <c r="AV52" s="28"/>
      <c r="AW52" s="77"/>
      <c r="AY52" s="76">
        <v>1</v>
      </c>
      <c r="AZ52" s="28"/>
      <c r="BA52" s="28"/>
      <c r="BB52" s="28"/>
      <c r="BC52" s="28"/>
      <c r="BD52" s="28"/>
      <c r="BE52" s="28"/>
      <c r="BF52" s="28"/>
      <c r="BG52" s="77"/>
      <c r="BI52" s="76">
        <v>1</v>
      </c>
      <c r="BJ52" s="28"/>
      <c r="BK52" s="28"/>
      <c r="BL52" s="28"/>
      <c r="BM52" s="28"/>
      <c r="BN52" s="28"/>
      <c r="BO52" s="28"/>
      <c r="BP52" s="28"/>
      <c r="BQ52" s="77"/>
      <c r="BS52" s="76">
        <v>1</v>
      </c>
      <c r="BT52" s="28"/>
      <c r="BU52" s="28"/>
      <c r="BV52" s="28"/>
      <c r="BW52" s="28"/>
      <c r="BX52" s="28"/>
      <c r="BY52" s="28"/>
      <c r="BZ52" s="28"/>
      <c r="CA52" s="28"/>
      <c r="CB52" s="28"/>
      <c r="CC52" s="77"/>
    </row>
    <row r="53" spans="4:81" x14ac:dyDescent="0.2">
      <c r="D53" s="76">
        <v>2</v>
      </c>
      <c r="E53" s="28"/>
      <c r="F53" s="28"/>
      <c r="G53" s="28"/>
      <c r="H53" s="28"/>
      <c r="I53" s="28"/>
      <c r="J53" s="28"/>
      <c r="K53" s="77"/>
      <c r="M53" s="76">
        <v>2</v>
      </c>
      <c r="N53" s="28"/>
      <c r="O53" s="28"/>
      <c r="P53" s="28"/>
      <c r="Q53" s="28"/>
      <c r="R53" s="28"/>
      <c r="S53" s="28"/>
      <c r="T53" s="77"/>
      <c r="V53" s="76">
        <v>2</v>
      </c>
      <c r="W53" s="28"/>
      <c r="X53" s="28"/>
      <c r="Y53" s="28"/>
      <c r="Z53" s="28"/>
      <c r="AA53" s="28"/>
      <c r="AB53" s="28"/>
      <c r="AC53" s="77"/>
      <c r="AE53" s="76">
        <v>2</v>
      </c>
      <c r="AF53" s="28"/>
      <c r="AG53" s="28"/>
      <c r="AH53" s="28"/>
      <c r="AI53" s="28"/>
      <c r="AJ53" s="28"/>
      <c r="AK53" s="28"/>
      <c r="AL53" s="77"/>
      <c r="AO53" s="76">
        <v>2</v>
      </c>
      <c r="AP53" s="28"/>
      <c r="AQ53" s="28"/>
      <c r="AR53" s="28"/>
      <c r="AS53" s="28"/>
      <c r="AT53" s="28"/>
      <c r="AU53" s="28"/>
      <c r="AV53" s="28"/>
      <c r="AW53" s="77"/>
      <c r="AY53" s="76">
        <v>2</v>
      </c>
      <c r="AZ53" s="28"/>
      <c r="BA53" s="28"/>
      <c r="BB53" s="28"/>
      <c r="BC53" s="28"/>
      <c r="BD53" s="28"/>
      <c r="BE53" s="28"/>
      <c r="BF53" s="28"/>
      <c r="BG53" s="77"/>
      <c r="BI53" s="76">
        <v>2</v>
      </c>
      <c r="BJ53" s="28"/>
      <c r="BK53" s="28"/>
      <c r="BL53" s="28"/>
      <c r="BM53" s="28"/>
      <c r="BN53" s="28"/>
      <c r="BO53" s="28"/>
      <c r="BP53" s="28"/>
      <c r="BQ53" s="77"/>
      <c r="BS53" s="76">
        <v>2</v>
      </c>
      <c r="BT53" s="28"/>
      <c r="BU53" s="28"/>
      <c r="BV53" s="28"/>
      <c r="BW53" s="28"/>
      <c r="BX53" s="28"/>
      <c r="BY53" s="28"/>
      <c r="BZ53" s="28"/>
      <c r="CA53" s="28"/>
      <c r="CB53" s="28"/>
      <c r="CC53" s="77"/>
    </row>
    <row r="54" spans="4:81" x14ac:dyDescent="0.2">
      <c r="D54" s="76">
        <v>3</v>
      </c>
      <c r="E54" s="28"/>
      <c r="F54" s="28"/>
      <c r="G54" s="28"/>
      <c r="H54" s="28"/>
      <c r="I54" s="28"/>
      <c r="J54" s="28"/>
      <c r="K54" s="77"/>
      <c r="M54" s="76">
        <v>3</v>
      </c>
      <c r="N54" s="28"/>
      <c r="O54" s="28"/>
      <c r="P54" s="28"/>
      <c r="Q54" s="28"/>
      <c r="R54" s="28"/>
      <c r="S54" s="28"/>
      <c r="T54" s="77"/>
      <c r="V54" s="76">
        <v>3</v>
      </c>
      <c r="W54" s="28"/>
      <c r="X54" s="28"/>
      <c r="Y54" s="28"/>
      <c r="Z54" s="28"/>
      <c r="AA54" s="28"/>
      <c r="AB54" s="28"/>
      <c r="AC54" s="77"/>
      <c r="AE54" s="76">
        <v>3</v>
      </c>
      <c r="AF54" s="28"/>
      <c r="AG54" s="28"/>
      <c r="AH54" s="28"/>
      <c r="AI54" s="28"/>
      <c r="AJ54" s="28"/>
      <c r="AK54" s="28"/>
      <c r="AL54" s="77"/>
      <c r="AO54" s="76">
        <v>3</v>
      </c>
      <c r="AP54" s="28"/>
      <c r="AQ54" s="28"/>
      <c r="AR54" s="28"/>
      <c r="AS54" s="28"/>
      <c r="AT54" s="28"/>
      <c r="AU54" s="28"/>
      <c r="AV54" s="28"/>
      <c r="AW54" s="77"/>
      <c r="AY54" s="76">
        <v>3</v>
      </c>
      <c r="AZ54" s="28"/>
      <c r="BA54" s="28"/>
      <c r="BB54" s="28"/>
      <c r="BC54" s="28"/>
      <c r="BD54" s="28"/>
      <c r="BE54" s="28"/>
      <c r="BF54" s="28"/>
      <c r="BG54" s="77"/>
      <c r="BI54" s="76">
        <v>3</v>
      </c>
      <c r="BJ54" s="28"/>
      <c r="BK54" s="28"/>
      <c r="BL54" s="28"/>
      <c r="BM54" s="28"/>
      <c r="BN54" s="28"/>
      <c r="BO54" s="28"/>
      <c r="BP54" s="28"/>
      <c r="BQ54" s="77"/>
      <c r="BS54" s="76">
        <v>3</v>
      </c>
      <c r="BT54" s="28"/>
      <c r="BU54" s="28"/>
      <c r="BV54" s="28"/>
      <c r="BW54" s="28"/>
      <c r="BX54" s="28"/>
      <c r="BY54" s="28"/>
      <c r="BZ54" s="28"/>
      <c r="CA54" s="28"/>
      <c r="CB54" s="28"/>
      <c r="CC54" s="77"/>
    </row>
    <row r="55" spans="4:81" x14ac:dyDescent="0.2">
      <c r="D55" s="98" t="s">
        <v>83</v>
      </c>
      <c r="E55" s="100"/>
      <c r="F55" s="100"/>
      <c r="G55" s="100"/>
      <c r="H55" s="100"/>
      <c r="I55" s="100"/>
      <c r="J55" s="100"/>
      <c r="K55" s="100"/>
      <c r="M55" s="98" t="s">
        <v>83</v>
      </c>
      <c r="N55" s="100"/>
      <c r="O55" s="100"/>
      <c r="P55" s="100"/>
      <c r="Q55" s="100"/>
      <c r="R55" s="100"/>
      <c r="S55" s="100"/>
      <c r="T55" s="100"/>
      <c r="V55" s="98" t="s">
        <v>84</v>
      </c>
      <c r="W55" s="100"/>
      <c r="X55" s="100"/>
      <c r="Y55" s="100"/>
      <c r="Z55" s="100"/>
      <c r="AA55" s="100"/>
      <c r="AB55" s="100"/>
      <c r="AC55" s="100"/>
      <c r="AE55" s="98" t="s">
        <v>84</v>
      </c>
      <c r="AF55" s="100"/>
      <c r="AG55" s="100"/>
      <c r="AH55" s="100"/>
      <c r="AI55" s="100"/>
      <c r="AJ55" s="100"/>
      <c r="AK55" s="100"/>
      <c r="AL55" s="100"/>
      <c r="AO55" s="98" t="s">
        <v>85</v>
      </c>
      <c r="AP55" s="100"/>
      <c r="AQ55" s="100"/>
      <c r="AR55" s="100"/>
      <c r="AS55" s="100"/>
      <c r="AT55" s="100"/>
      <c r="AU55" s="100"/>
      <c r="AV55" s="100"/>
      <c r="AW55" s="100"/>
      <c r="AY55" s="98" t="s">
        <v>90</v>
      </c>
      <c r="AZ55" s="100"/>
      <c r="BA55" s="100"/>
      <c r="BB55" s="100"/>
      <c r="BC55" s="100"/>
      <c r="BD55" s="100"/>
      <c r="BE55" s="100"/>
      <c r="BF55" s="100"/>
      <c r="BG55" s="100"/>
      <c r="BI55" s="98" t="s">
        <v>90</v>
      </c>
      <c r="BJ55" s="100"/>
      <c r="BK55" s="100"/>
      <c r="BL55" s="100"/>
      <c r="BM55" s="100"/>
      <c r="BN55" s="100"/>
      <c r="BO55" s="100"/>
      <c r="BP55" s="100"/>
      <c r="BQ55" s="100"/>
      <c r="BS55" s="98" t="s">
        <v>86</v>
      </c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</row>
    <row r="56" spans="4:81" x14ac:dyDescent="0.2">
      <c r="D56" s="76">
        <v>1</v>
      </c>
      <c r="E56" s="28"/>
      <c r="F56" s="28"/>
      <c r="G56" s="28"/>
      <c r="H56" s="28"/>
      <c r="I56" s="28"/>
      <c r="J56" s="28"/>
      <c r="K56" s="77"/>
      <c r="M56" s="76">
        <v>1</v>
      </c>
      <c r="N56" s="28"/>
      <c r="O56" s="28"/>
      <c r="P56" s="28"/>
      <c r="Q56" s="28"/>
      <c r="R56" s="28"/>
      <c r="S56" s="28"/>
      <c r="T56" s="77"/>
      <c r="V56" s="76">
        <v>1</v>
      </c>
      <c r="W56" s="28"/>
      <c r="X56" s="28"/>
      <c r="Y56" s="28"/>
      <c r="Z56" s="28"/>
      <c r="AA56" s="28"/>
      <c r="AB56" s="28"/>
      <c r="AC56" s="77"/>
      <c r="AE56" s="76">
        <v>1</v>
      </c>
      <c r="AF56" s="28"/>
      <c r="AG56" s="28"/>
      <c r="AH56" s="28"/>
      <c r="AI56" s="28"/>
      <c r="AJ56" s="28"/>
      <c r="AK56" s="28"/>
      <c r="AL56" s="77"/>
      <c r="AO56" s="76">
        <v>1</v>
      </c>
      <c r="AP56" s="28"/>
      <c r="AQ56" s="28"/>
      <c r="AR56" s="28"/>
      <c r="AS56" s="28"/>
      <c r="AT56" s="28"/>
      <c r="AU56" s="28"/>
      <c r="AV56" s="28"/>
      <c r="AW56" s="77"/>
      <c r="AY56" s="76">
        <v>1</v>
      </c>
      <c r="AZ56" s="28"/>
      <c r="BA56" s="28"/>
      <c r="BB56" s="28"/>
      <c r="BC56" s="28"/>
      <c r="BD56" s="28"/>
      <c r="BE56" s="28"/>
      <c r="BF56" s="28"/>
      <c r="BG56" s="77"/>
      <c r="BI56" s="76">
        <v>1</v>
      </c>
      <c r="BJ56" s="28"/>
      <c r="BK56" s="28"/>
      <c r="BL56" s="28"/>
      <c r="BM56" s="28"/>
      <c r="BN56" s="28"/>
      <c r="BO56" s="28"/>
      <c r="BP56" s="28"/>
      <c r="BQ56" s="77"/>
      <c r="BS56" s="76">
        <v>1</v>
      </c>
      <c r="BT56" s="28"/>
      <c r="BU56" s="28"/>
      <c r="BV56" s="28"/>
      <c r="BW56" s="28"/>
      <c r="BX56" s="28"/>
      <c r="BY56" s="28"/>
      <c r="BZ56" s="28"/>
      <c r="CA56" s="28"/>
      <c r="CB56" s="28"/>
      <c r="CC56" s="77"/>
    </row>
    <row r="57" spans="4:81" x14ac:dyDescent="0.2">
      <c r="D57" s="76">
        <v>2</v>
      </c>
      <c r="E57" s="28"/>
      <c r="F57" s="28"/>
      <c r="G57" s="28"/>
      <c r="H57" s="28"/>
      <c r="I57" s="28"/>
      <c r="J57" s="28"/>
      <c r="K57" s="77"/>
      <c r="M57" s="76">
        <v>2</v>
      </c>
      <c r="N57" s="28"/>
      <c r="O57" s="28"/>
      <c r="P57" s="28"/>
      <c r="Q57" s="28"/>
      <c r="R57" s="28"/>
      <c r="S57" s="28"/>
      <c r="T57" s="77"/>
      <c r="V57" s="76">
        <v>2</v>
      </c>
      <c r="W57" s="28"/>
      <c r="X57" s="28"/>
      <c r="Y57" s="28"/>
      <c r="Z57" s="28"/>
      <c r="AA57" s="28"/>
      <c r="AB57" s="28"/>
      <c r="AC57" s="77"/>
      <c r="AE57" s="76">
        <v>2</v>
      </c>
      <c r="AF57" s="28"/>
      <c r="AG57" s="28"/>
      <c r="AH57" s="28"/>
      <c r="AI57" s="28"/>
      <c r="AJ57" s="28"/>
      <c r="AK57" s="28"/>
      <c r="AL57" s="77"/>
      <c r="AO57" s="76">
        <v>2</v>
      </c>
      <c r="AP57" s="28"/>
      <c r="AQ57" s="28"/>
      <c r="AR57" s="28"/>
      <c r="AS57" s="28"/>
      <c r="AT57" s="28"/>
      <c r="AU57" s="28"/>
      <c r="AV57" s="28"/>
      <c r="AW57" s="77"/>
      <c r="AY57" s="76">
        <v>2</v>
      </c>
      <c r="AZ57" s="28"/>
      <c r="BA57" s="28"/>
      <c r="BB57" s="28"/>
      <c r="BC57" s="28"/>
      <c r="BD57" s="28"/>
      <c r="BE57" s="28"/>
      <c r="BF57" s="28"/>
      <c r="BG57" s="77"/>
      <c r="BI57" s="76">
        <v>2</v>
      </c>
      <c r="BJ57" s="28"/>
      <c r="BK57" s="28"/>
      <c r="BL57" s="28"/>
      <c r="BM57" s="28"/>
      <c r="BN57" s="28"/>
      <c r="BO57" s="28"/>
      <c r="BP57" s="28"/>
      <c r="BQ57" s="77"/>
      <c r="BS57" s="76">
        <v>2</v>
      </c>
      <c r="BT57" s="28"/>
      <c r="BU57" s="28"/>
      <c r="BV57" s="28"/>
      <c r="BW57" s="28"/>
      <c r="BX57" s="28"/>
      <c r="BY57" s="28"/>
      <c r="BZ57" s="28"/>
      <c r="CA57" s="28"/>
      <c r="CB57" s="28"/>
      <c r="CC57" s="77"/>
    </row>
    <row r="58" spans="4:81" x14ac:dyDescent="0.2">
      <c r="D58" s="76">
        <v>3</v>
      </c>
      <c r="E58" s="28"/>
      <c r="F58" s="28"/>
      <c r="G58" s="28"/>
      <c r="H58" s="28"/>
      <c r="I58" s="28"/>
      <c r="J58" s="28"/>
      <c r="K58" s="77"/>
      <c r="M58" s="76">
        <v>3</v>
      </c>
      <c r="N58" s="28"/>
      <c r="O58" s="28"/>
      <c r="P58" s="28"/>
      <c r="Q58" s="28"/>
      <c r="R58" s="28"/>
      <c r="S58" s="28"/>
      <c r="T58" s="77"/>
      <c r="V58" s="76">
        <v>3</v>
      </c>
      <c r="W58" s="28"/>
      <c r="X58" s="28"/>
      <c r="Y58" s="28"/>
      <c r="Z58" s="28"/>
      <c r="AA58" s="28"/>
      <c r="AB58" s="28"/>
      <c r="AC58" s="77"/>
      <c r="AE58" s="76">
        <v>3</v>
      </c>
      <c r="AF58" s="28"/>
      <c r="AG58" s="28"/>
      <c r="AH58" s="28"/>
      <c r="AI58" s="28"/>
      <c r="AJ58" s="28"/>
      <c r="AK58" s="28"/>
      <c r="AL58" s="77"/>
      <c r="AO58" s="76">
        <v>3</v>
      </c>
      <c r="AP58" s="28"/>
      <c r="AQ58" s="28"/>
      <c r="AR58" s="28"/>
      <c r="AS58" s="28"/>
      <c r="AT58" s="28"/>
      <c r="AU58" s="28"/>
      <c r="AV58" s="28"/>
      <c r="AW58" s="77"/>
      <c r="AY58" s="76">
        <v>3</v>
      </c>
      <c r="AZ58" s="28"/>
      <c r="BA58" s="28"/>
      <c r="BB58" s="28"/>
      <c r="BC58" s="28"/>
      <c r="BD58" s="28"/>
      <c r="BE58" s="28"/>
      <c r="BF58" s="28"/>
      <c r="BG58" s="77"/>
      <c r="BI58" s="76">
        <v>3</v>
      </c>
      <c r="BJ58" s="28"/>
      <c r="BK58" s="28"/>
      <c r="BL58" s="28"/>
      <c r="BM58" s="28"/>
      <c r="BN58" s="28"/>
      <c r="BO58" s="28"/>
      <c r="BP58" s="28"/>
      <c r="BQ58" s="77"/>
      <c r="BS58" s="76">
        <v>3</v>
      </c>
      <c r="BT58" s="28"/>
      <c r="BU58" s="28"/>
      <c r="BV58" s="28"/>
      <c r="BW58" s="28"/>
      <c r="BX58" s="28"/>
      <c r="BY58" s="28"/>
      <c r="BZ58" s="28"/>
      <c r="CA58" s="28"/>
      <c r="CB58" s="28"/>
      <c r="CC58" s="77"/>
    </row>
    <row r="59" spans="4:81" x14ac:dyDescent="0.2">
      <c r="D59" s="98" t="s">
        <v>87</v>
      </c>
      <c r="E59" s="100"/>
      <c r="F59" s="100"/>
      <c r="G59" s="100"/>
      <c r="H59" s="100"/>
      <c r="I59" s="100"/>
      <c r="J59" s="100"/>
      <c r="K59" s="100"/>
      <c r="M59" s="98" t="s">
        <v>87</v>
      </c>
      <c r="N59" s="100"/>
      <c r="O59" s="100"/>
      <c r="P59" s="100"/>
      <c r="Q59" s="100"/>
      <c r="R59" s="100"/>
      <c r="S59" s="100"/>
      <c r="T59" s="100"/>
      <c r="V59" s="98" t="s">
        <v>87</v>
      </c>
      <c r="W59" s="100"/>
      <c r="X59" s="100"/>
      <c r="Y59" s="100"/>
      <c r="Z59" s="100"/>
      <c r="AA59" s="100"/>
      <c r="AB59" s="100"/>
      <c r="AC59" s="100"/>
      <c r="AE59" s="98" t="s">
        <v>87</v>
      </c>
      <c r="AF59" s="100"/>
      <c r="AG59" s="100"/>
      <c r="AH59" s="100"/>
      <c r="AI59" s="100"/>
      <c r="AJ59" s="100"/>
      <c r="AK59" s="100"/>
      <c r="AL59" s="100"/>
      <c r="AO59" s="98" t="s">
        <v>87</v>
      </c>
      <c r="AP59" s="100"/>
      <c r="AQ59" s="100"/>
      <c r="AR59" s="100"/>
      <c r="AS59" s="100"/>
      <c r="AT59" s="100"/>
      <c r="AU59" s="100"/>
      <c r="AV59" s="100"/>
      <c r="AW59" s="100"/>
      <c r="AY59" s="98" t="s">
        <v>87</v>
      </c>
      <c r="AZ59" s="100"/>
      <c r="BA59" s="100"/>
      <c r="BB59" s="100"/>
      <c r="BC59" s="100"/>
      <c r="BD59" s="100"/>
      <c r="BE59" s="100"/>
      <c r="BF59" s="100"/>
      <c r="BG59" s="100"/>
      <c r="BI59" s="98" t="s">
        <v>87</v>
      </c>
      <c r="BJ59" s="100"/>
      <c r="BK59" s="100"/>
      <c r="BL59" s="100"/>
      <c r="BM59" s="100"/>
      <c r="BN59" s="100"/>
      <c r="BO59" s="100"/>
      <c r="BP59" s="100"/>
      <c r="BQ59" s="100"/>
      <c r="BS59" s="98" t="s">
        <v>87</v>
      </c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</row>
    <row r="60" spans="4:81" x14ac:dyDescent="0.2">
      <c r="D60" s="76">
        <v>1</v>
      </c>
      <c r="E60" s="28"/>
      <c r="F60" s="28"/>
      <c r="G60" s="28"/>
      <c r="H60" s="28"/>
      <c r="I60" s="28"/>
      <c r="J60" s="28"/>
      <c r="K60" s="77"/>
      <c r="M60" s="76">
        <v>1</v>
      </c>
      <c r="N60" s="28"/>
      <c r="O60" s="28"/>
      <c r="P60" s="28"/>
      <c r="Q60" s="28"/>
      <c r="R60" s="28"/>
      <c r="S60" s="28"/>
      <c r="T60" s="77"/>
      <c r="V60" s="76">
        <v>1</v>
      </c>
      <c r="W60" s="28"/>
      <c r="X60" s="28"/>
      <c r="Y60" s="28"/>
      <c r="Z60" s="28"/>
      <c r="AA60" s="28"/>
      <c r="AB60" s="28"/>
      <c r="AC60" s="77"/>
      <c r="AE60" s="76">
        <v>1</v>
      </c>
      <c r="AF60" s="28"/>
      <c r="AG60" s="28"/>
      <c r="AH60" s="28"/>
      <c r="AI60" s="28"/>
      <c r="AJ60" s="28"/>
      <c r="AK60" s="28"/>
      <c r="AL60" s="77"/>
      <c r="AO60" s="76">
        <v>1</v>
      </c>
      <c r="AP60" s="28"/>
      <c r="AQ60" s="28"/>
      <c r="AR60" s="28"/>
      <c r="AS60" s="28"/>
      <c r="AT60" s="28"/>
      <c r="AU60" s="28"/>
      <c r="AV60" s="28"/>
      <c r="AW60" s="77"/>
      <c r="AY60" s="76">
        <v>1</v>
      </c>
      <c r="AZ60" s="28"/>
      <c r="BA60" s="28"/>
      <c r="BB60" s="28"/>
      <c r="BC60" s="28"/>
      <c r="BD60" s="28"/>
      <c r="BE60" s="28"/>
      <c r="BF60" s="28"/>
      <c r="BG60" s="77"/>
      <c r="BI60" s="76">
        <v>1</v>
      </c>
      <c r="BJ60" s="28"/>
      <c r="BK60" s="28"/>
      <c r="BL60" s="28"/>
      <c r="BM60" s="28"/>
      <c r="BN60" s="28"/>
      <c r="BO60" s="28"/>
      <c r="BP60" s="28"/>
      <c r="BQ60" s="77"/>
      <c r="BS60" s="76">
        <v>1</v>
      </c>
      <c r="BT60" s="28"/>
      <c r="BU60" s="28"/>
      <c r="BV60" s="28"/>
      <c r="BW60" s="28"/>
      <c r="BX60" s="28"/>
      <c r="BY60" s="28"/>
      <c r="BZ60" s="28"/>
      <c r="CA60" s="28"/>
      <c r="CB60" s="28"/>
      <c r="CC60" s="77"/>
    </row>
    <row r="61" spans="4:81" x14ac:dyDescent="0.2">
      <c r="D61" s="76">
        <v>2</v>
      </c>
      <c r="E61" s="28"/>
      <c r="F61" s="28"/>
      <c r="G61" s="28"/>
      <c r="H61" s="28"/>
      <c r="I61" s="28"/>
      <c r="J61" s="28"/>
      <c r="K61" s="77"/>
      <c r="M61" s="76">
        <v>2</v>
      </c>
      <c r="N61" s="28"/>
      <c r="O61" s="28"/>
      <c r="P61" s="28"/>
      <c r="Q61" s="28"/>
      <c r="R61" s="28"/>
      <c r="S61" s="28"/>
      <c r="T61" s="77"/>
      <c r="V61" s="76">
        <v>2</v>
      </c>
      <c r="W61" s="28"/>
      <c r="X61" s="28"/>
      <c r="Y61" s="28"/>
      <c r="Z61" s="28"/>
      <c r="AA61" s="28"/>
      <c r="AB61" s="28"/>
      <c r="AC61" s="77"/>
      <c r="AE61" s="76">
        <v>2</v>
      </c>
      <c r="AF61" s="28"/>
      <c r="AG61" s="28"/>
      <c r="AH61" s="28"/>
      <c r="AI61" s="28"/>
      <c r="AJ61" s="28"/>
      <c r="AK61" s="28"/>
      <c r="AL61" s="77"/>
      <c r="AO61" s="76">
        <v>2</v>
      </c>
      <c r="AP61" s="28"/>
      <c r="AQ61" s="28"/>
      <c r="AR61" s="28"/>
      <c r="AS61" s="28"/>
      <c r="AT61" s="28"/>
      <c r="AU61" s="28"/>
      <c r="AV61" s="28"/>
      <c r="AW61" s="77"/>
      <c r="AY61" s="76">
        <v>2</v>
      </c>
      <c r="AZ61" s="28"/>
      <c r="BA61" s="28"/>
      <c r="BB61" s="28"/>
      <c r="BC61" s="28"/>
      <c r="BD61" s="28"/>
      <c r="BE61" s="28"/>
      <c r="BF61" s="28"/>
      <c r="BG61" s="77"/>
      <c r="BI61" s="76">
        <v>2</v>
      </c>
      <c r="BJ61" s="28"/>
      <c r="BK61" s="28"/>
      <c r="BL61" s="28"/>
      <c r="BM61" s="28"/>
      <c r="BN61" s="28"/>
      <c r="BO61" s="28"/>
      <c r="BP61" s="28"/>
      <c r="BQ61" s="77"/>
      <c r="BS61" s="76">
        <v>2</v>
      </c>
      <c r="BT61" s="28"/>
      <c r="BU61" s="28"/>
      <c r="BV61" s="28"/>
      <c r="BW61" s="28"/>
      <c r="BX61" s="28"/>
      <c r="BY61" s="28"/>
      <c r="BZ61" s="28"/>
      <c r="CA61" s="28"/>
      <c r="CB61" s="28"/>
      <c r="CC61" s="77"/>
    </row>
    <row r="62" spans="4:81" x14ac:dyDescent="0.2">
      <c r="D62" s="76">
        <v>3</v>
      </c>
      <c r="E62" s="28"/>
      <c r="F62" s="28"/>
      <c r="G62" s="28"/>
      <c r="H62" s="28"/>
      <c r="I62" s="28"/>
      <c r="J62" s="28"/>
      <c r="K62" s="77"/>
      <c r="M62" s="76">
        <v>3</v>
      </c>
      <c r="N62" s="28"/>
      <c r="O62" s="28"/>
      <c r="P62" s="28"/>
      <c r="Q62" s="28"/>
      <c r="R62" s="28"/>
      <c r="S62" s="28"/>
      <c r="T62" s="77"/>
      <c r="V62" s="76">
        <v>3</v>
      </c>
      <c r="W62" s="28"/>
      <c r="X62" s="28"/>
      <c r="Y62" s="28"/>
      <c r="Z62" s="28"/>
      <c r="AA62" s="28"/>
      <c r="AB62" s="28"/>
      <c r="AC62" s="77"/>
      <c r="AE62" s="76">
        <v>3</v>
      </c>
      <c r="AF62" s="28"/>
      <c r="AG62" s="28"/>
      <c r="AH62" s="28"/>
      <c r="AI62" s="28"/>
      <c r="AJ62" s="28"/>
      <c r="AK62" s="28"/>
      <c r="AL62" s="77"/>
      <c r="AO62" s="76">
        <v>3</v>
      </c>
      <c r="AP62" s="28"/>
      <c r="AQ62" s="28"/>
      <c r="AR62" s="28"/>
      <c r="AS62" s="28"/>
      <c r="AT62" s="28"/>
      <c r="AU62" s="28"/>
      <c r="AV62" s="28"/>
      <c r="AW62" s="77"/>
      <c r="AY62" s="76">
        <v>3</v>
      </c>
      <c r="AZ62" s="28"/>
      <c r="BA62" s="28"/>
      <c r="BB62" s="28"/>
      <c r="BC62" s="28"/>
      <c r="BD62" s="28"/>
      <c r="BE62" s="28"/>
      <c r="BF62" s="28"/>
      <c r="BG62" s="77"/>
      <c r="BI62" s="76">
        <v>3</v>
      </c>
      <c r="BJ62" s="28"/>
      <c r="BK62" s="28"/>
      <c r="BL62" s="28"/>
      <c r="BM62" s="28"/>
      <c r="BN62" s="28"/>
      <c r="BO62" s="28"/>
      <c r="BP62" s="28"/>
      <c r="BQ62" s="77"/>
      <c r="BS62" s="76">
        <v>3</v>
      </c>
      <c r="BT62" s="28"/>
      <c r="BU62" s="28"/>
      <c r="BV62" s="28"/>
      <c r="BW62" s="28"/>
      <c r="BX62" s="28"/>
      <c r="BY62" s="28"/>
      <c r="BZ62" s="28"/>
      <c r="CA62" s="28"/>
      <c r="CB62" s="28"/>
      <c r="CC62" s="77"/>
    </row>
    <row r="63" spans="4:81" x14ac:dyDescent="0.2">
      <c r="D63" s="98" t="s">
        <v>88</v>
      </c>
      <c r="E63" s="100"/>
      <c r="F63" s="100"/>
      <c r="G63" s="100"/>
      <c r="H63" s="100"/>
      <c r="I63" s="100"/>
      <c r="J63" s="100"/>
      <c r="K63" s="100"/>
      <c r="M63" s="98" t="s">
        <v>88</v>
      </c>
      <c r="N63" s="100"/>
      <c r="O63" s="100"/>
      <c r="P63" s="100"/>
      <c r="Q63" s="100"/>
      <c r="R63" s="100"/>
      <c r="S63" s="100"/>
      <c r="T63" s="100"/>
      <c r="V63" s="98" t="s">
        <v>88</v>
      </c>
      <c r="W63" s="100"/>
      <c r="X63" s="100"/>
      <c r="Y63" s="100"/>
      <c r="Z63" s="100"/>
      <c r="AA63" s="100"/>
      <c r="AB63" s="100"/>
      <c r="AC63" s="100"/>
      <c r="AE63" s="98" t="s">
        <v>88</v>
      </c>
      <c r="AF63" s="100"/>
      <c r="AG63" s="100"/>
      <c r="AH63" s="100"/>
      <c r="AI63" s="100"/>
      <c r="AJ63" s="100"/>
      <c r="AK63" s="100"/>
      <c r="AL63" s="100"/>
      <c r="AO63" s="98" t="s">
        <v>88</v>
      </c>
      <c r="AP63" s="100"/>
      <c r="AQ63" s="100"/>
      <c r="AR63" s="100"/>
      <c r="AS63" s="100"/>
      <c r="AT63" s="100"/>
      <c r="AU63" s="100"/>
      <c r="AV63" s="100"/>
      <c r="AW63" s="100"/>
      <c r="AY63" s="98" t="s">
        <v>88</v>
      </c>
      <c r="AZ63" s="100"/>
      <c r="BA63" s="100"/>
      <c r="BB63" s="100"/>
      <c r="BC63" s="100"/>
      <c r="BD63" s="100"/>
      <c r="BE63" s="100"/>
      <c r="BF63" s="100"/>
      <c r="BG63" s="100"/>
      <c r="BI63" s="98" t="s">
        <v>88</v>
      </c>
      <c r="BJ63" s="100"/>
      <c r="BK63" s="100"/>
      <c r="BL63" s="100"/>
      <c r="BM63" s="100"/>
      <c r="BN63" s="100"/>
      <c r="BO63" s="100"/>
      <c r="BP63" s="100"/>
      <c r="BQ63" s="100"/>
      <c r="BS63" s="98" t="s">
        <v>88</v>
      </c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</row>
    <row r="64" spans="4:81" x14ac:dyDescent="0.2">
      <c r="D64" s="76">
        <v>1</v>
      </c>
      <c r="E64" s="28"/>
      <c r="F64" s="28"/>
      <c r="G64" s="28"/>
      <c r="H64" s="28"/>
      <c r="I64" s="28"/>
      <c r="J64" s="28"/>
      <c r="K64" s="77"/>
      <c r="M64" s="76">
        <v>1</v>
      </c>
      <c r="N64" s="28"/>
      <c r="O64" s="28"/>
      <c r="P64" s="28"/>
      <c r="Q64" s="28"/>
      <c r="R64" s="28"/>
      <c r="S64" s="28"/>
      <c r="T64" s="77"/>
      <c r="V64" s="76">
        <v>1</v>
      </c>
      <c r="W64" s="28"/>
      <c r="X64" s="28"/>
      <c r="Y64" s="28"/>
      <c r="Z64" s="28"/>
      <c r="AA64" s="28"/>
      <c r="AB64" s="28"/>
      <c r="AC64" s="77"/>
      <c r="AE64" s="76">
        <v>1</v>
      </c>
      <c r="AF64" s="28"/>
      <c r="AG64" s="28"/>
      <c r="AH64" s="28"/>
      <c r="AI64" s="28"/>
      <c r="AJ64" s="28"/>
      <c r="AK64" s="28"/>
      <c r="AL64" s="77"/>
      <c r="AO64" s="76">
        <v>1</v>
      </c>
      <c r="AP64" s="28"/>
      <c r="AQ64" s="28"/>
      <c r="AR64" s="28"/>
      <c r="AS64" s="28"/>
      <c r="AT64" s="28"/>
      <c r="AU64" s="28"/>
      <c r="AV64" s="28"/>
      <c r="AW64" s="77"/>
      <c r="AY64" s="76">
        <v>1</v>
      </c>
      <c r="AZ64" s="28"/>
      <c r="BA64" s="28"/>
      <c r="BB64" s="28"/>
      <c r="BC64" s="28"/>
      <c r="BD64" s="28"/>
      <c r="BE64" s="28"/>
      <c r="BF64" s="28"/>
      <c r="BG64" s="77"/>
      <c r="BI64" s="76">
        <v>1</v>
      </c>
      <c r="BJ64" s="28"/>
      <c r="BK64" s="28"/>
      <c r="BL64" s="28"/>
      <c r="BM64" s="28"/>
      <c r="BN64" s="28"/>
      <c r="BO64" s="28"/>
      <c r="BP64" s="28"/>
      <c r="BQ64" s="77"/>
      <c r="BS64" s="76">
        <v>1</v>
      </c>
      <c r="BT64" s="28"/>
      <c r="BU64" s="28"/>
      <c r="BV64" s="28"/>
      <c r="BW64" s="28"/>
      <c r="BX64" s="28"/>
      <c r="BY64" s="28"/>
      <c r="BZ64" s="28"/>
      <c r="CA64" s="28"/>
      <c r="CB64" s="28"/>
      <c r="CC64" s="77"/>
    </row>
    <row r="65" spans="4:81" x14ac:dyDescent="0.2">
      <c r="D65" s="76">
        <v>2</v>
      </c>
      <c r="E65" s="28"/>
      <c r="F65" s="28"/>
      <c r="G65" s="28"/>
      <c r="H65" s="28"/>
      <c r="I65" s="28"/>
      <c r="J65" s="28"/>
      <c r="K65" s="77"/>
      <c r="M65" s="76">
        <v>2</v>
      </c>
      <c r="N65" s="28"/>
      <c r="O65" s="28"/>
      <c r="P65" s="28"/>
      <c r="Q65" s="28"/>
      <c r="R65" s="28"/>
      <c r="S65" s="28"/>
      <c r="T65" s="77"/>
      <c r="V65" s="76">
        <v>2</v>
      </c>
      <c r="W65" s="28"/>
      <c r="X65" s="28"/>
      <c r="Y65" s="28"/>
      <c r="Z65" s="28"/>
      <c r="AA65" s="28"/>
      <c r="AB65" s="28"/>
      <c r="AC65" s="77"/>
      <c r="AE65" s="76">
        <v>2</v>
      </c>
      <c r="AF65" s="28"/>
      <c r="AG65" s="28"/>
      <c r="AH65" s="28"/>
      <c r="AI65" s="28"/>
      <c r="AJ65" s="28"/>
      <c r="AK65" s="28"/>
      <c r="AL65" s="77"/>
      <c r="AO65" s="76">
        <v>2</v>
      </c>
      <c r="AP65" s="28"/>
      <c r="AQ65" s="28"/>
      <c r="AR65" s="28"/>
      <c r="AS65" s="28"/>
      <c r="AT65" s="28"/>
      <c r="AU65" s="28"/>
      <c r="AV65" s="28"/>
      <c r="AW65" s="77"/>
      <c r="AY65" s="76">
        <v>2</v>
      </c>
      <c r="AZ65" s="28"/>
      <c r="BA65" s="28"/>
      <c r="BB65" s="28"/>
      <c r="BC65" s="28"/>
      <c r="BD65" s="28"/>
      <c r="BE65" s="28"/>
      <c r="BF65" s="28"/>
      <c r="BG65" s="77"/>
      <c r="BI65" s="76">
        <v>2</v>
      </c>
      <c r="BJ65" s="28"/>
      <c r="BK65" s="28"/>
      <c r="BL65" s="28"/>
      <c r="BM65" s="28"/>
      <c r="BN65" s="28"/>
      <c r="BO65" s="28"/>
      <c r="BP65" s="28"/>
      <c r="BQ65" s="77"/>
      <c r="BS65" s="76">
        <v>2</v>
      </c>
      <c r="BT65" s="28"/>
      <c r="BU65" s="28"/>
      <c r="BV65" s="28"/>
      <c r="BW65" s="28"/>
      <c r="BX65" s="28"/>
      <c r="BY65" s="28"/>
      <c r="BZ65" s="28"/>
      <c r="CA65" s="28"/>
      <c r="CB65" s="28"/>
      <c r="CC65" s="77"/>
    </row>
    <row r="66" spans="4:81" x14ac:dyDescent="0.2">
      <c r="D66" s="76">
        <v>3</v>
      </c>
      <c r="E66" s="28"/>
      <c r="F66" s="28"/>
      <c r="G66" s="28"/>
      <c r="H66" s="28"/>
      <c r="I66" s="28"/>
      <c r="J66" s="28"/>
      <c r="K66" s="77"/>
      <c r="M66" s="76">
        <v>3</v>
      </c>
      <c r="N66" s="28"/>
      <c r="O66" s="28"/>
      <c r="P66" s="28"/>
      <c r="Q66" s="28"/>
      <c r="R66" s="28"/>
      <c r="S66" s="28"/>
      <c r="T66" s="77"/>
      <c r="V66" s="76">
        <v>3</v>
      </c>
      <c r="W66" s="28"/>
      <c r="X66" s="28"/>
      <c r="Y66" s="28"/>
      <c r="Z66" s="28"/>
      <c r="AA66" s="28"/>
      <c r="AB66" s="28"/>
      <c r="AC66" s="77"/>
      <c r="AE66" s="76">
        <v>3</v>
      </c>
      <c r="AF66" s="28"/>
      <c r="AG66" s="28"/>
      <c r="AH66" s="28"/>
      <c r="AI66" s="28"/>
      <c r="AJ66" s="28"/>
      <c r="AK66" s="28"/>
      <c r="AL66" s="77"/>
      <c r="AO66" s="76">
        <v>3</v>
      </c>
      <c r="AP66" s="28"/>
      <c r="AQ66" s="28"/>
      <c r="AR66" s="28"/>
      <c r="AS66" s="28"/>
      <c r="AT66" s="28"/>
      <c r="AU66" s="28"/>
      <c r="AV66" s="28"/>
      <c r="AW66" s="77"/>
      <c r="AY66" s="76">
        <v>3</v>
      </c>
      <c r="AZ66" s="28"/>
      <c r="BA66" s="28"/>
      <c r="BB66" s="28"/>
      <c r="BC66" s="28"/>
      <c r="BD66" s="28"/>
      <c r="BE66" s="28"/>
      <c r="BF66" s="28"/>
      <c r="BG66" s="77"/>
      <c r="BI66" s="76">
        <v>3</v>
      </c>
      <c r="BJ66" s="28"/>
      <c r="BK66" s="28"/>
      <c r="BL66" s="28"/>
      <c r="BM66" s="28"/>
      <c r="BN66" s="28"/>
      <c r="BO66" s="28"/>
      <c r="BP66" s="28"/>
      <c r="BQ66" s="77"/>
      <c r="BS66" s="76">
        <v>3</v>
      </c>
      <c r="BT66" s="28"/>
      <c r="BU66" s="28"/>
      <c r="BV66" s="28"/>
      <c r="BW66" s="28"/>
      <c r="BX66" s="28"/>
      <c r="BY66" s="28"/>
      <c r="BZ66" s="28"/>
      <c r="CA66" s="28"/>
      <c r="CB66" s="28"/>
      <c r="CC66" s="77"/>
    </row>
  </sheetData>
  <sortState xmlns:xlrd2="http://schemas.microsoft.com/office/spreadsheetml/2017/richdata2" ref="C6:C10">
    <sortCondition ref="C5:C10"/>
  </sortState>
  <mergeCells count="167">
    <mergeCell ref="CO13:CW13"/>
    <mergeCell ref="CO12:CW12"/>
    <mergeCell ref="BI14:BL14"/>
    <mergeCell ref="BN14:BQ14"/>
    <mergeCell ref="BS14:BW14"/>
    <mergeCell ref="BY14:CC14"/>
    <mergeCell ref="BS13:CC13"/>
    <mergeCell ref="BI13:BQ13"/>
    <mergeCell ref="CE14:CH14"/>
    <mergeCell ref="CE13:CM13"/>
    <mergeCell ref="CJ14:CM14"/>
    <mergeCell ref="BS12:CC12"/>
    <mergeCell ref="HB2:HK2"/>
    <mergeCell ref="HB4:HK4"/>
    <mergeCell ref="EU1:HN1"/>
    <mergeCell ref="FL2:GB2"/>
    <mergeCell ref="FL4:FS4"/>
    <mergeCell ref="FT4:GA4"/>
    <mergeCell ref="GC4:GJ4"/>
    <mergeCell ref="GC2:GJ2"/>
    <mergeCell ref="FC4:FJ4"/>
    <mergeCell ref="GK4:GR4"/>
    <mergeCell ref="CY14:DB14"/>
    <mergeCell ref="DD14:DG14"/>
    <mergeCell ref="DI12:DM12"/>
    <mergeCell ref="EU2:FJ2"/>
    <mergeCell ref="EU4:FB4"/>
    <mergeCell ref="CY12:DG12"/>
    <mergeCell ref="CY13:DG13"/>
    <mergeCell ref="GS4:GZ4"/>
    <mergeCell ref="GK2:GZ2"/>
    <mergeCell ref="BK4:BT4"/>
    <mergeCell ref="CE12:CM12"/>
    <mergeCell ref="BK2:BT2"/>
    <mergeCell ref="AT2:BJ2"/>
    <mergeCell ref="AL2:AS2"/>
    <mergeCell ref="D1:BX1"/>
    <mergeCell ref="D2:T2"/>
    <mergeCell ref="U2:AK2"/>
    <mergeCell ref="D4:K4"/>
    <mergeCell ref="U4:AB4"/>
    <mergeCell ref="AC4:AJ4"/>
    <mergeCell ref="BB4:BI4"/>
    <mergeCell ref="D12:T12"/>
    <mergeCell ref="V12:AL12"/>
    <mergeCell ref="AO12:AW12"/>
    <mergeCell ref="L4:S4"/>
    <mergeCell ref="AY12:BG12"/>
    <mergeCell ref="BI12:BQ12"/>
    <mergeCell ref="AL4:AS4"/>
    <mergeCell ref="AT4:BA4"/>
    <mergeCell ref="CP4:CW4"/>
    <mergeCell ref="BY1:ES1"/>
    <mergeCell ref="DG4:DN4"/>
    <mergeCell ref="DO4:DV4"/>
    <mergeCell ref="DW4:ED4"/>
    <mergeCell ref="EF2:EP2"/>
    <mergeCell ref="EF4:EO4"/>
    <mergeCell ref="DG2:DN2"/>
    <mergeCell ref="DO2:EE2"/>
    <mergeCell ref="CP2:DF2"/>
    <mergeCell ref="CG4:CN4"/>
    <mergeCell ref="CX4:DE4"/>
    <mergeCell ref="BY2:CO2"/>
    <mergeCell ref="BY4:CF4"/>
    <mergeCell ref="AY14:BB14"/>
    <mergeCell ref="BD14:BG14"/>
    <mergeCell ref="D13:K13"/>
    <mergeCell ref="M13:T13"/>
    <mergeCell ref="V13:AC13"/>
    <mergeCell ref="AE13:AL13"/>
    <mergeCell ref="AO13:AW13"/>
    <mergeCell ref="D14:G14"/>
    <mergeCell ref="AY13:BG13"/>
    <mergeCell ref="M14:P14"/>
    <mergeCell ref="V14:Y14"/>
    <mergeCell ref="AE14:AH14"/>
    <mergeCell ref="AO14:AR14"/>
    <mergeCell ref="AT14:AW14"/>
    <mergeCell ref="AY25:BG25"/>
    <mergeCell ref="BI24:BQ24"/>
    <mergeCell ref="BS24:CC24"/>
    <mergeCell ref="BI25:BQ25"/>
    <mergeCell ref="BS25:CC25"/>
    <mergeCell ref="D25:K25"/>
    <mergeCell ref="M25:T25"/>
    <mergeCell ref="V25:AC25"/>
    <mergeCell ref="AE25:AL25"/>
    <mergeCell ref="AO25:AW25"/>
    <mergeCell ref="AY24:BG24"/>
    <mergeCell ref="M24:T24"/>
    <mergeCell ref="V24:AC24"/>
    <mergeCell ref="D24:K24"/>
    <mergeCell ref="AE24:AL24"/>
    <mergeCell ref="AO24:AW24"/>
    <mergeCell ref="AY26:BG26"/>
    <mergeCell ref="BI26:BQ26"/>
    <mergeCell ref="BS26:CC26"/>
    <mergeCell ref="D32:K32"/>
    <mergeCell ref="M32:T32"/>
    <mergeCell ref="V32:AC32"/>
    <mergeCell ref="AE32:AL32"/>
    <mergeCell ref="AO32:AW32"/>
    <mergeCell ref="AY32:BG32"/>
    <mergeCell ref="BI32:BQ32"/>
    <mergeCell ref="BS32:CC32"/>
    <mergeCell ref="D26:K26"/>
    <mergeCell ref="M26:T26"/>
    <mergeCell ref="V26:AC26"/>
    <mergeCell ref="AE26:AL26"/>
    <mergeCell ref="AO26:AW26"/>
    <mergeCell ref="AY38:BG38"/>
    <mergeCell ref="BI38:BQ38"/>
    <mergeCell ref="BS38:CC38"/>
    <mergeCell ref="D44:K44"/>
    <mergeCell ref="M44:T44"/>
    <mergeCell ref="V44:AC44"/>
    <mergeCell ref="AE44:AL44"/>
    <mergeCell ref="AO44:AW44"/>
    <mergeCell ref="AY44:BG44"/>
    <mergeCell ref="BI44:BQ44"/>
    <mergeCell ref="BS44:CC44"/>
    <mergeCell ref="D38:K38"/>
    <mergeCell ref="M38:T38"/>
    <mergeCell ref="V38:AC38"/>
    <mergeCell ref="AE38:AL38"/>
    <mergeCell ref="AO38:AW38"/>
    <mergeCell ref="AY50:BG50"/>
    <mergeCell ref="BI50:BQ50"/>
    <mergeCell ref="BS50:CC50"/>
    <mergeCell ref="D51:K51"/>
    <mergeCell ref="M51:T51"/>
    <mergeCell ref="V51:AC51"/>
    <mergeCell ref="AE51:AL51"/>
    <mergeCell ref="AO51:AW51"/>
    <mergeCell ref="AY51:BG51"/>
    <mergeCell ref="BI51:BQ51"/>
    <mergeCell ref="BS51:CC51"/>
    <mergeCell ref="D50:K50"/>
    <mergeCell ref="M50:T50"/>
    <mergeCell ref="V50:AC50"/>
    <mergeCell ref="AE50:AL50"/>
    <mergeCell ref="AO50:AW50"/>
    <mergeCell ref="AY63:BG63"/>
    <mergeCell ref="BI63:BQ63"/>
    <mergeCell ref="BS63:CC63"/>
    <mergeCell ref="D63:K63"/>
    <mergeCell ref="M63:T63"/>
    <mergeCell ref="V63:AC63"/>
    <mergeCell ref="AE63:AL63"/>
    <mergeCell ref="AO63:AW63"/>
    <mergeCell ref="AY55:BG55"/>
    <mergeCell ref="BI55:BQ55"/>
    <mergeCell ref="BS55:CC55"/>
    <mergeCell ref="D59:K59"/>
    <mergeCell ref="M59:T59"/>
    <mergeCell ref="V59:AC59"/>
    <mergeCell ref="AE59:AL59"/>
    <mergeCell ref="AO59:AW59"/>
    <mergeCell ref="AY59:BG59"/>
    <mergeCell ref="BI59:BQ59"/>
    <mergeCell ref="BS59:CC59"/>
    <mergeCell ref="D55:K55"/>
    <mergeCell ref="M55:T55"/>
    <mergeCell ref="V55:AC55"/>
    <mergeCell ref="AE55:AL55"/>
    <mergeCell ref="AO55:AW55"/>
  </mergeCells>
  <pageMargins left="0.2" right="0.27" top="1" bottom="1" header="0.14000000000000001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Murgas</vt:lpstr>
      <vt:lpstr>Parodistas</vt:lpstr>
      <vt:lpstr>Humoristas</vt:lpstr>
      <vt:lpstr>Lubolos</vt:lpstr>
      <vt:lpstr>Revistas</vt:lpstr>
    </vt:vector>
  </TitlesOfParts>
  <Company>Carnaval del Futuro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CDF CDF</cp:lastModifiedBy>
  <cp:lastPrinted>2006-03-16T23:00:51Z</cp:lastPrinted>
  <dcterms:created xsi:type="dcterms:W3CDTF">2005-01-03T21:55:19Z</dcterms:created>
  <dcterms:modified xsi:type="dcterms:W3CDTF">2026-02-27T14:30:04Z</dcterms:modified>
</cp:coreProperties>
</file>